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6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Юра\Desktop\СМ-Трафарет\"/>
    </mc:Choice>
  </mc:AlternateContent>
  <xr:revisionPtr revIDLastSave="0" documentId="13_ncr:1_{B0C0DE93-ABF7-48B1-A32F-32B6944D2271}" xr6:coauthVersionLast="43" xr6:coauthVersionMax="43" xr10:uidLastSave="{00000000-0000-0000-0000-000000000000}"/>
  <bookViews>
    <workbookView xWindow="-120" yWindow="-120" windowWidth="21840" windowHeight="13140" xr2:uid="{00000000-000D-0000-FFFF-FFFF00000000}"/>
  </bookViews>
  <sheets>
    <sheet name="Бланк" sheetId="1" r:id="rId1"/>
    <sheet name="Лист1" sheetId="2" r:id="rId2"/>
  </sheets>
  <definedNames>
    <definedName name="_xlnm._FilterDatabase" localSheetId="0" hidden="1">Бланк!$A$8:$DR$8</definedName>
    <definedName name="OLE_LINK14" localSheetId="0">Бланк!#REF!</definedName>
    <definedName name="Z_28132F4F_92E3_4029_AF9B_9157093464BE_.wvu.Cols" localSheetId="0" hidden="1">Бланк!#REF!,Бланк!$Q:$AT</definedName>
    <definedName name="Z_28132F4F_92E3_4029_AF9B_9157093464BE_.wvu.FilterData" localSheetId="0" hidden="1">Бланк!$B$8:$N$170</definedName>
    <definedName name="Z_28132F4F_92E3_4029_AF9B_9157093464BE_.wvu.Rows" localSheetId="0" hidden="1">Бланк!#REF!,Бланк!#REF!,Бланк!$12:$12,Бланк!#REF!,Бланк!#REF!,Бланк!$14:$14,Бланк!#REF!,Бланк!#REF!,Бланк!#REF!,Бланк!$17:$18,Бланк!#REF!,Бланк!#REF!,Бланк!#REF!,Бланк!#REF!,Бланк!#REF!,Бланк!#REF!,Бланк!#REF!,Бланк!$23:$23,Бланк!#REF!,Бланк!#REF!,Бланк!#REF!,Бланк!$26:$26,Бланк!#REF!,Бланк!#REF!,Бланк!#REF!,Бланк!#REF!,Бланк!#REF!,Бланк!#REF!,Бланк!#REF!,Бланк!#REF!,Бланк!$55:$59,Бланк!#REF!,Бланк!#REF!,Бланк!#REF!,Бланк!#REF!,Бланк!#REF!,Бланк!#REF!,Бланк!#REF!,Бланк!#REF!,Бланк!#REF!,Бланк!#REF!,Бланк!#REF!</definedName>
  </definedNames>
  <calcPr calcId="191029"/>
  <customWorkbookViews>
    <customWorkbookView name="Юра - Личное представление" guid="{28132F4F-92E3-4029-AF9B-9157093464BE}" mergeInterval="0" personalView="1" maximized="1" xWindow="1" yWindow="1" windowWidth="1440" windowHeight="670" activeSheetId="2"/>
  </customWorkbookViews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T4" i="1" l="1"/>
  <c r="S4" i="1"/>
  <c r="R4" i="1"/>
  <c r="F14" i="1"/>
  <c r="G14" i="1"/>
  <c r="F17" i="1"/>
  <c r="G17" i="1"/>
  <c r="Q4" i="1"/>
  <c r="B2" i="2"/>
  <c r="A2" i="2"/>
  <c r="C2" i="2"/>
  <c r="C1" i="2"/>
  <c r="G92" i="1"/>
  <c r="F92" i="1"/>
  <c r="A4" i="2" l="1"/>
  <c r="F64" i="1"/>
  <c r="G64" i="1"/>
  <c r="G78" i="1" l="1"/>
  <c r="F78" i="1"/>
  <c r="G82" i="1" l="1"/>
  <c r="F82" i="1"/>
  <c r="A1" i="1" l="1"/>
  <c r="G88" i="1" l="1"/>
  <c r="F107" i="1" l="1"/>
  <c r="G107" i="1"/>
  <c r="F106" i="1"/>
  <c r="G106" i="1"/>
  <c r="G105" i="1"/>
  <c r="F105" i="1"/>
  <c r="G104" i="1"/>
  <c r="F104" i="1"/>
  <c r="G103" i="1"/>
  <c r="F103" i="1"/>
  <c r="F102" i="1"/>
  <c r="G102" i="1"/>
  <c r="F101" i="1"/>
  <c r="G101" i="1"/>
  <c r="F100" i="1"/>
  <c r="G100" i="1"/>
  <c r="F99" i="1"/>
  <c r="G99" i="1"/>
  <c r="F98" i="1"/>
  <c r="G98" i="1"/>
  <c r="F87" i="1"/>
  <c r="G87" i="1"/>
  <c r="F86" i="1"/>
  <c r="G86" i="1"/>
  <c r="F85" i="1"/>
  <c r="G85" i="1"/>
  <c r="F84" i="1"/>
  <c r="E84" i="1"/>
  <c r="G84" i="1" s="1"/>
  <c r="G41" i="1" l="1"/>
  <c r="G42" i="1"/>
  <c r="G43" i="1"/>
  <c r="F10" i="1"/>
  <c r="F12" i="1"/>
  <c r="F13" i="1"/>
  <c r="F15" i="1"/>
  <c r="F16" i="1"/>
  <c r="F18" i="1"/>
  <c r="F19" i="1"/>
  <c r="F20" i="1"/>
  <c r="F21" i="1"/>
  <c r="F23" i="1"/>
  <c r="F24" i="1"/>
  <c r="F25" i="1"/>
  <c r="F26" i="1"/>
  <c r="F28" i="1"/>
  <c r="F29" i="1"/>
  <c r="F31" i="1"/>
  <c r="F32" i="1"/>
  <c r="F33" i="1"/>
  <c r="F34" i="1"/>
  <c r="F35" i="1"/>
  <c r="F36" i="1"/>
  <c r="F38" i="1"/>
  <c r="F39" i="1"/>
  <c r="F41" i="1"/>
  <c r="F42" i="1"/>
  <c r="F43" i="1"/>
  <c r="F45" i="1"/>
  <c r="F46" i="1"/>
  <c r="F47" i="1"/>
  <c r="F48" i="1"/>
  <c r="F49" i="1"/>
  <c r="F50" i="1"/>
  <c r="F51" i="1"/>
  <c r="F52" i="1"/>
  <c r="F53" i="1"/>
  <c r="F55" i="1"/>
  <c r="F56" i="1"/>
  <c r="F57" i="1"/>
  <c r="F58" i="1"/>
  <c r="F59" i="1"/>
  <c r="F61" i="1"/>
  <c r="F62" i="1"/>
  <c r="F66" i="1"/>
  <c r="F67" i="1"/>
  <c r="F69" i="1"/>
  <c r="F70" i="1"/>
  <c r="F72" i="1"/>
  <c r="F74" i="1"/>
  <c r="F76" i="1"/>
  <c r="F80" i="1"/>
  <c r="F81" i="1"/>
  <c r="F88" i="1"/>
  <c r="F89" i="1"/>
  <c r="F90" i="1"/>
  <c r="F91" i="1"/>
  <c r="F93" i="1"/>
  <c r="F94" i="1"/>
  <c r="F95" i="1"/>
  <c r="F96" i="1"/>
  <c r="F9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G32" i="1"/>
  <c r="G74" i="1"/>
  <c r="G89" i="1"/>
  <c r="G90" i="1"/>
  <c r="G91" i="1"/>
  <c r="G93" i="1"/>
  <c r="G94" i="1"/>
  <c r="G95" i="1"/>
  <c r="G96" i="1"/>
  <c r="G9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0" i="1"/>
  <c r="G23" i="1"/>
  <c r="G24" i="1"/>
  <c r="G25" i="1"/>
  <c r="G26" i="1"/>
  <c r="G28" i="1"/>
  <c r="G29" i="1"/>
  <c r="G56" i="1"/>
  <c r="G57" i="1"/>
  <c r="G58" i="1"/>
  <c r="G59" i="1"/>
  <c r="G55" i="1"/>
  <c r="G80" i="1"/>
  <c r="G81" i="1"/>
  <c r="G76" i="1"/>
  <c r="G72" i="1"/>
  <c r="G70" i="1"/>
  <c r="G69" i="1"/>
  <c r="G67" i="1"/>
  <c r="G66" i="1"/>
  <c r="G62" i="1"/>
  <c r="G61" i="1"/>
  <c r="G53" i="1"/>
  <c r="G52" i="1"/>
  <c r="G51" i="1"/>
  <c r="G50" i="1"/>
  <c r="G49" i="1"/>
  <c r="G48" i="1"/>
  <c r="G47" i="1"/>
  <c r="G46" i="1"/>
  <c r="G45" i="1"/>
  <c r="G39" i="1"/>
  <c r="G38" i="1"/>
  <c r="G36" i="1"/>
  <c r="G35" i="1"/>
  <c r="G34" i="1"/>
  <c r="G33" i="1"/>
  <c r="G31" i="1"/>
  <c r="G21" i="1"/>
  <c r="G20" i="1"/>
  <c r="G19" i="1"/>
  <c r="G18" i="1"/>
  <c r="G16" i="1"/>
  <c r="G15" i="1"/>
  <c r="G13" i="1"/>
  <c r="G12" i="1"/>
  <c r="F170" i="1" l="1"/>
  <c r="G170" i="1"/>
  <c r="P8" i="1" s="1"/>
  <c r="B1" i="2" l="1"/>
  <c r="A1" i="2"/>
  <c r="D4" i="2" l="1"/>
  <c r="B4" i="2" l="1"/>
  <c r="C4" i="2" l="1"/>
  <c r="F5" i="2" s="1"/>
  <c r="D3" i="2"/>
  <c r="C3" i="2"/>
  <c r="B3" i="2"/>
  <c r="A3" i="2"/>
  <c r="O8" i="1" l="1"/>
</calcChain>
</file>

<file path=xl/sharedStrings.xml><?xml version="1.0" encoding="utf-8"?>
<sst xmlns="http://schemas.openxmlformats.org/spreadsheetml/2006/main" count="739" uniqueCount="340">
  <si>
    <t>Цвет пакета</t>
  </si>
  <si>
    <t>Цвет печати</t>
  </si>
  <si>
    <t>золотой</t>
  </si>
  <si>
    <t>красный</t>
  </si>
  <si>
    <t>Самой красивой девушке на свете!</t>
  </si>
  <si>
    <t>+</t>
  </si>
  <si>
    <t>С любовью!</t>
  </si>
  <si>
    <t>Я тебя люблю!</t>
  </si>
  <si>
    <t>Поздравляю!</t>
  </si>
  <si>
    <t>Поздравляем!</t>
  </si>
  <si>
    <t>розовый</t>
  </si>
  <si>
    <t>С Днём рождения!</t>
  </si>
  <si>
    <t>От всего сердца!</t>
  </si>
  <si>
    <t xml:space="preserve">Индекс и адрес доставки: </t>
  </si>
  <si>
    <t xml:space="preserve">Контактный телефон: </t>
  </si>
  <si>
    <t>ВСЕГО:</t>
  </si>
  <si>
    <t>бордовый</t>
  </si>
  <si>
    <t>темно-зеленый</t>
  </si>
  <si>
    <t>У-91</t>
  </si>
  <si>
    <t>салатовый</t>
  </si>
  <si>
    <t>без печати</t>
  </si>
  <si>
    <t>Я тебя люблю! + признание</t>
  </si>
  <si>
    <t>С днем рождения!</t>
  </si>
  <si>
    <t>ПМ-13</t>
  </si>
  <si>
    <t>ПМ-22</t>
  </si>
  <si>
    <t>К-71</t>
  </si>
  <si>
    <t>белый</t>
  </si>
  <si>
    <t>золото</t>
  </si>
  <si>
    <t>Поздравляю от всей души!</t>
  </si>
  <si>
    <t>ПС-27</t>
  </si>
  <si>
    <t>Размер</t>
  </si>
  <si>
    <t>Розовый</t>
  </si>
  <si>
    <t>Ваниль</t>
  </si>
  <si>
    <t>Белый</t>
  </si>
  <si>
    <t>без надписи</t>
  </si>
  <si>
    <t>Цвет и тип ручек</t>
  </si>
  <si>
    <t>ФК7-11</t>
  </si>
  <si>
    <t>ФМ7-13</t>
  </si>
  <si>
    <t>ФС7-11</t>
  </si>
  <si>
    <t>С днем свадьбы!</t>
  </si>
  <si>
    <t>Пакеты "Чёрный тренд"  без печати (10 пакетов в упаковке).</t>
  </si>
  <si>
    <t>ВК1-16</t>
  </si>
  <si>
    <t>ВМ1-12</t>
  </si>
  <si>
    <t>ВМ1-16</t>
  </si>
  <si>
    <t>ВМ1-17</t>
  </si>
  <si>
    <t>Круглые конусы для цветов - ФАНТАЗИЯ (50 шт. в упаковке)</t>
  </si>
  <si>
    <t xml:space="preserve">PS-06 </t>
  </si>
  <si>
    <t>Пакеты "Крафт - Премиум" без печати (10 шт. в упаковке)</t>
  </si>
  <si>
    <t>Коробки для цветов "Крафт-Твист" (10 шт. в упаковке)</t>
  </si>
  <si>
    <t>бирюзовый</t>
  </si>
  <si>
    <t>Ромбы для цветов "Крафт-Твист" (10 шт. в упаковке)</t>
  </si>
  <si>
    <t>Артикул</t>
  </si>
  <si>
    <t>Пакеты серии "Флёр де Ви" без печати (10 шт. в упаковке)</t>
  </si>
  <si>
    <t>Пакеты "Пастель"  с печатью (10 шт. в упаковке)</t>
  </si>
  <si>
    <t>Пакеты "Премиум"   (10 шт. в упаковке)</t>
  </si>
  <si>
    <t>Е14-16</t>
  </si>
  <si>
    <t>крафт хаки</t>
  </si>
  <si>
    <t>крафт черный</t>
  </si>
  <si>
    <t>Е62-9</t>
  </si>
  <si>
    <t>Е64-16</t>
  </si>
  <si>
    <t>Е-50</t>
  </si>
  <si>
    <t>Е-56</t>
  </si>
  <si>
    <t>Е-57</t>
  </si>
  <si>
    <t>Е-58</t>
  </si>
  <si>
    <t>Е-59</t>
  </si>
  <si>
    <t>ПМ-14</t>
  </si>
  <si>
    <t>ФБ7-11</t>
  </si>
  <si>
    <t>KON-95/22</t>
  </si>
  <si>
    <t>KON-94/19</t>
  </si>
  <si>
    <t>LOVE!</t>
  </si>
  <si>
    <t>Круглые конусы для цветов "Люкс" из ламинированного картона с печатью (30 шт. в упаковке).</t>
  </si>
  <si>
    <t>PS-07</t>
  </si>
  <si>
    <t>WG-10</t>
  </si>
  <si>
    <t>WG-100</t>
  </si>
  <si>
    <t>кол-во уп.</t>
  </si>
  <si>
    <t>LМ-1-13</t>
  </si>
  <si>
    <t>ВСЕГО ЗАГОТОВОК</t>
  </si>
  <si>
    <t>Черный (без ламинации)</t>
  </si>
  <si>
    <t>ФОТО</t>
  </si>
  <si>
    <t xml:space="preserve">черный </t>
  </si>
  <si>
    <t>черный (без ламинации)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</si>
  <si>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- 26 см
диаметр верх - 16 см
диаметр низ - 6 см</t>
    </r>
  </si>
  <si>
    <t>Без ручек
(с отверстиями для ручек)</t>
  </si>
  <si>
    <r>
      <rPr>
        <b/>
        <sz val="12"/>
        <color rgb="FF000066"/>
        <rFont val="Georgia"/>
        <family val="1"/>
        <charset val="204"/>
      </rPr>
      <t xml:space="preserve">Высокий
</t>
    </r>
    <r>
      <rPr>
        <sz val="12"/>
        <rFont val="Georgia"/>
        <family val="1"/>
        <charset val="204"/>
      </rPr>
      <t>высота - 37 см
диаметр верх - 23 см
диаметр низ - 8 см</t>
    </r>
  </si>
  <si>
    <t>Конусы по 30 шт. в уп.</t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</si>
  <si>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rFont val="Georgia"/>
        <family val="1"/>
        <charset val="204"/>
      </rPr>
      <t>высота - 37 см
диаметр верх - 23см
диаметр низ - 8 см</t>
    </r>
  </si>
  <si>
    <t>SU-1</t>
  </si>
  <si>
    <t>SU-4</t>
  </si>
  <si>
    <t>SU-6</t>
  </si>
  <si>
    <t>http://www.plaim.ru/sites/default/files/su-1.jpg</t>
  </si>
  <si>
    <t>http://www.plaim.ru/sites/default/files/su-4.jpg</t>
  </si>
  <si>
    <t>http://www.plaim.ru/sites/default/files/su-6_0.jpg</t>
  </si>
  <si>
    <t>R30-11</t>
  </si>
  <si>
    <t>SU-21-1</t>
  </si>
  <si>
    <t>SU-22-1</t>
  </si>
  <si>
    <t>SU-23-1</t>
  </si>
  <si>
    <t>http://www.plaim.ru/sites/default/files/su-21.gif</t>
  </si>
  <si>
    <t>http://www.plaim.ru/sites/default/files/su-22_0.gif</t>
  </si>
  <si>
    <t>http://www.plaim.ru/sites/default/files/su-23.gif</t>
  </si>
  <si>
    <t>Коробки для цветов "Крафт ламинированный" (10 шт. в упаковке)</t>
  </si>
  <si>
    <t>С ламинацией
 внутри 
(защита от воды)</t>
  </si>
  <si>
    <t>Плотность
310 гр.</t>
  </si>
  <si>
    <t>SU-21-3</t>
  </si>
  <si>
    <t>SU-22-3</t>
  </si>
  <si>
    <t>SU-23-3</t>
  </si>
  <si>
    <t>http://www.plaim.ru/sites/default/files/su-21-3.gif</t>
  </si>
  <si>
    <t>http://www.plaim.ru/sites/default/files/su-22-3.gif</t>
  </si>
  <si>
    <t>http://www.plaim.ru/sites/default/files/su-23-3.gif</t>
  </si>
  <si>
    <t>ИНН:</t>
  </si>
  <si>
    <t>КПП:</t>
  </si>
  <si>
    <t>р/с:</t>
  </si>
  <si>
    <t>БИК:</t>
  </si>
  <si>
    <t>Юр. адрес:</t>
  </si>
  <si>
    <t>Для Юр. лиц или ИП необходимо указать следующие данные:</t>
  </si>
  <si>
    <t>Наименование организации:</t>
  </si>
  <si>
    <t>Плотность
320 гр.</t>
  </si>
  <si>
    <t>сиреневый</t>
  </si>
  <si>
    <t>R33</t>
  </si>
  <si>
    <t>без ручек</t>
  </si>
  <si>
    <t>Надпись-
плотность</t>
  </si>
  <si>
    <t>Крафт
 бурый</t>
  </si>
  <si>
    <t xml:space="preserve">Круглые конусы "Крафт-Премиум" 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</si>
  <si>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- 39,5 см
диаметр верх - 16 см
диаметр низ - 1 см</t>
    </r>
  </si>
  <si>
    <t>BUR-1</t>
  </si>
  <si>
    <t>Пакеты и коробки (всего уп.)</t>
  </si>
  <si>
    <r>
      <rPr>
        <b/>
        <sz val="12"/>
        <color rgb="FFFF0000"/>
        <rFont val="Georgia"/>
        <family val="1"/>
        <charset val="204"/>
      </rPr>
      <t>(УЗОР)</t>
    </r>
    <r>
      <rPr>
        <b/>
        <sz val="12"/>
        <color rgb="FF0000FF"/>
        <rFont val="Georgia"/>
        <family val="1"/>
        <charset val="204"/>
      </rPr>
      <t xml:space="preserve">
Плотность
310 гр.</t>
    </r>
  </si>
  <si>
    <t>Конус-ромб для цветов "Буратино" из ламинированного картона без печати (10 шт. в упаковке).</t>
  </si>
  <si>
    <t>Конверты для цветов</t>
  </si>
  <si>
    <t>белый ламиниро-ванный</t>
  </si>
  <si>
    <t>Бурый
крафт</t>
  </si>
  <si>
    <t xml:space="preserve">Ручки
картонные
</t>
  </si>
  <si>
    <t>Коробка для цветов "Короб" без печати (10 шт. в упаковке)</t>
  </si>
  <si>
    <t>ТК12</t>
  </si>
  <si>
    <t>ТК14</t>
  </si>
  <si>
    <t>горох
белый</t>
  </si>
  <si>
    <t>горох
сиреневый</t>
  </si>
  <si>
    <t>горох</t>
  </si>
  <si>
    <t>Калька</t>
  </si>
  <si>
    <t xml:space="preserve">Наклейки для сувениров, упаковки, подарков </t>
  </si>
  <si>
    <t>SU-5</t>
  </si>
  <si>
    <t>http://www.plaim.ru/sites/default/files/su-5_0.jpg</t>
  </si>
  <si>
    <t>35 наклеек</t>
  </si>
  <si>
    <t>45 наклеек</t>
  </si>
  <si>
    <t>15 наклеек</t>
  </si>
  <si>
    <t>28 наклеек</t>
  </si>
  <si>
    <t>66 наклеек</t>
  </si>
  <si>
    <t>http://www.plaim.ru/sites/default/files/su-20.jpg</t>
  </si>
  <si>
    <t>SU-50</t>
  </si>
  <si>
    <t>SU-51</t>
  </si>
  <si>
    <t>SU-52</t>
  </si>
  <si>
    <t>http://www.plaim.ru/sites/default/files/su-51.jpg</t>
  </si>
  <si>
    <t>http://www.plaim.ru/sites/default/files/su-52.jpg</t>
  </si>
  <si>
    <t xml:space="preserve">КОНУСЫ  "ПЕРЕНОСКА" </t>
  </si>
  <si>
    <t>КП-21</t>
  </si>
  <si>
    <t>Картонные ручки</t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</si>
  <si>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color theme="1"/>
        <rFont val="Georgia"/>
        <family val="1"/>
        <charset val="204"/>
      </rPr>
      <t>длина - 45 см
диаметр верх - 14 см
диаметр низ - 6 см</t>
    </r>
  </si>
  <si>
    <t xml:space="preserve">50 шт </t>
  </si>
  <si>
    <t>V-101</t>
  </si>
  <si>
    <t>розовый
салатовый
коричневый
оранжевый
сиреневый</t>
  </si>
  <si>
    <t>зигзаг</t>
  </si>
  <si>
    <t>SU-35-11</t>
  </si>
  <si>
    <t>SU-35-12</t>
  </si>
  <si>
    <t>SU-35-13</t>
  </si>
  <si>
    <t>SU-35-14</t>
  </si>
  <si>
    <t>SU-35-21</t>
  </si>
  <si>
    <t>SU-35-31</t>
  </si>
  <si>
    <t>SU-35-32</t>
  </si>
  <si>
    <t>SU-35-33</t>
  </si>
  <si>
    <t>SU-35-41</t>
  </si>
  <si>
    <t>SU-35-43</t>
  </si>
  <si>
    <t>SU-35-51</t>
  </si>
  <si>
    <t>SU-35-52</t>
  </si>
  <si>
    <t>SU-35-53</t>
  </si>
  <si>
    <t>48 наклеек</t>
  </si>
  <si>
    <r>
      <t xml:space="preserve">Наклейки для сувениров, упаковки, подарков
Размер 4,2 х 4,2 см
</t>
    </r>
    <r>
      <rPr>
        <b/>
        <sz val="14"/>
        <color rgb="FFFF0000"/>
        <rFont val="Georgia"/>
        <family val="1"/>
        <charset val="204"/>
      </rPr>
      <t xml:space="preserve">С Новым Годом!
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</si>
  <si>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Спасибо за покупку!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</si>
  <si>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Мое счастье измеряется твоими улыбками!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</si>
  <si>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Я хочу, чтобы ты улыбалась!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</si>
  <si>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Просто так!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</si>
  <si>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От всего сердца!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</si>
  <si>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С Днем Рождения!</t>
    </r>
  </si>
  <si>
    <t>KOR-1</t>
  </si>
  <si>
    <t>KV-4</t>
  </si>
  <si>
    <r>
      <rPr>
        <b/>
        <sz val="12"/>
        <color rgb="FF000066"/>
        <rFont val="Georgia"/>
        <family val="1"/>
        <charset val="204"/>
      </rPr>
      <t xml:space="preserve">Сердечко
</t>
    </r>
    <r>
      <rPr>
        <sz val="12"/>
        <rFont val="Georgia"/>
        <family val="1"/>
        <charset val="204"/>
      </rPr>
      <t>высота - 29 см
ширина верх - 37 см
ширина низ - 0 см</t>
    </r>
  </si>
  <si>
    <t>Конус-ромб для цветов "Косынка" из  картона без печати (10 шт. в упаковке).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</si>
  <si>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- 35 см
диаметр верх - 16 см
диаметр низ - 6.5 см</t>
    </r>
  </si>
  <si>
    <t>SU-10</t>
  </si>
  <si>
    <t>SU-11</t>
  </si>
  <si>
    <t>http://www.plaim.ru/sites/default/files/su-11.jpg</t>
  </si>
  <si>
    <t>http://www.plaim.ru/sites/default/files/su-10.jpg</t>
  </si>
  <si>
    <t>ФК10-16</t>
  </si>
  <si>
    <t>черный узор</t>
  </si>
  <si>
    <t>Крафт
хаки</t>
  </si>
  <si>
    <t>Крафт
коричневый</t>
  </si>
  <si>
    <t>Крафт
 черный</t>
  </si>
  <si>
    <t>Е31</t>
  </si>
  <si>
    <t>Е32</t>
  </si>
  <si>
    <t>Е33</t>
  </si>
  <si>
    <t xml:space="preserve">ванильный
</t>
  </si>
  <si>
    <t xml:space="preserve">белый </t>
  </si>
  <si>
    <t>Е97</t>
  </si>
  <si>
    <t>Е98</t>
  </si>
  <si>
    <t>Е99</t>
  </si>
  <si>
    <t>крафт
хаки</t>
  </si>
  <si>
    <t>крафт
коричневый</t>
  </si>
  <si>
    <t>крафт
черный</t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</si>
  <si>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color theme="1"/>
        <rFont val="Georgia"/>
        <family val="1"/>
        <charset val="204"/>
      </rPr>
      <t>основание коробки
 длина 23 см
ширина 20 см
высота 10 см</t>
    </r>
  </si>
  <si>
    <t>Y1-21</t>
  </si>
  <si>
    <t>KV-5</t>
  </si>
  <si>
    <t>сердечки</t>
  </si>
  <si>
    <t xml:space="preserve">30 шт </t>
  </si>
  <si>
    <t>ФБ9-23</t>
  </si>
  <si>
    <t>белый
в сиреневую
полоску</t>
  </si>
  <si>
    <t>SU-35-15</t>
  </si>
  <si>
    <t>SU-40-11</t>
  </si>
  <si>
    <t>SU-40-12</t>
  </si>
  <si>
    <t>SU-40-21</t>
  </si>
  <si>
    <t>SU-40-22</t>
  </si>
  <si>
    <t>SU-40-23</t>
  </si>
  <si>
    <t>SU-40-31</t>
  </si>
  <si>
    <t>SU-40-32</t>
  </si>
  <si>
    <t>SU-40-33</t>
  </si>
  <si>
    <r>
      <t xml:space="preserve">Наклейки для сувениров, упаковки, подарков
Размер 4 х 4 см
</t>
    </r>
    <r>
      <rPr>
        <b/>
        <sz val="14"/>
        <color rgb="FFFF0000"/>
        <rFont val="Georgia"/>
        <family val="1"/>
        <charset val="204"/>
      </rPr>
      <t>Самой красивой девушке на свете!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</si>
  <si>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Поздравляем! Счастья, любви, удачи и исполнения всех желаний!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</si>
  <si>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Поздравляю! Счастья, любви, удачи и исполнения всех желаний!</t>
    </r>
  </si>
  <si>
    <t>SU-40-41</t>
  </si>
  <si>
    <t>SU-40-42</t>
  </si>
  <si>
    <t>SU-40-43</t>
  </si>
  <si>
    <t>SU-40-44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</si>
  <si>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С любовью!</t>
    </r>
  </si>
  <si>
    <t>SU-56</t>
  </si>
  <si>
    <r>
      <t xml:space="preserve">Наклейки для сувениров, упаковки, подарков
Размер 5,5 х 5,5 см
</t>
    </r>
    <r>
      <rPr>
        <b/>
        <sz val="14"/>
        <color rgb="FFFF0000"/>
        <rFont val="Georgia"/>
        <family val="1"/>
        <charset val="204"/>
      </rPr>
      <t>1 сентября</t>
    </r>
  </si>
  <si>
    <r>
      <t xml:space="preserve">Наклейки для сувениров, упаковки, подарков
Размер 4,5 х 4,5 см
</t>
    </r>
    <r>
      <rPr>
        <b/>
        <sz val="14"/>
        <color rgb="FFFF0000"/>
        <rFont val="Georgia"/>
        <family val="1"/>
        <charset val="204"/>
      </rPr>
      <t>1 сентября</t>
    </r>
  </si>
  <si>
    <t>20  наклеек</t>
  </si>
  <si>
    <t>35  наклеек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</si>
  <si>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Любимой мамочке!Счастья, любви, здоровья!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</si>
  <si>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Пусть сопутствует во всем успех и всюду преследует удача!</t>
    </r>
  </si>
  <si>
    <t>SU-40-51</t>
  </si>
  <si>
    <t>SU-40-52</t>
  </si>
  <si>
    <t>SU-40-61</t>
  </si>
  <si>
    <t>SU-40-62</t>
  </si>
  <si>
    <t>SU-40-45</t>
  </si>
  <si>
    <t>SU-40-71</t>
  </si>
  <si>
    <t>SU-40-81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</si>
  <si>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С Днем Рождения!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</si>
  <si>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Счастья! Богатства! Любви!</t>
    </r>
  </si>
  <si>
    <r>
      <rPr>
        <b/>
        <sz val="12"/>
        <color rgb="FF000066"/>
        <rFont val="Georgia"/>
        <family val="1"/>
        <charset val="204"/>
      </rPr>
      <t xml:space="preserve">Мини плюс
</t>
    </r>
    <r>
      <rPr>
        <sz val="12"/>
        <color theme="1"/>
        <rFont val="Georgia"/>
        <family val="1"/>
        <charset val="204"/>
      </rPr>
      <t>высота - 19 см
диаметр верх - 21 см
диаметр низ - 16,5 см</t>
    </r>
  </si>
  <si>
    <r>
      <rPr>
        <b/>
        <sz val="12"/>
        <color rgb="FF000066"/>
        <rFont val="Georgia"/>
        <family val="1"/>
        <charset val="204"/>
      </rPr>
      <t xml:space="preserve">Малый плюс
</t>
    </r>
    <r>
      <rPr>
        <sz val="12"/>
        <color theme="1"/>
        <rFont val="Georgia"/>
        <family val="1"/>
        <charset val="204"/>
      </rPr>
      <t>высота - 23,5 см
диаметр верх - 26 см
диаметр низ - 21 см</t>
    </r>
  </si>
  <si>
    <r>
      <rPr>
        <b/>
        <sz val="12"/>
        <color rgb="FF000066"/>
        <rFont val="Georgia"/>
        <family val="1"/>
        <charset val="204"/>
      </rPr>
      <t xml:space="preserve">Средний плюс
</t>
    </r>
    <r>
      <rPr>
        <sz val="12"/>
        <color theme="1"/>
        <rFont val="Georgia"/>
        <family val="1"/>
        <charset val="204"/>
      </rPr>
      <t>высота - 27 см
диаметр верх - 30 см
диаметр низ - 23 см</t>
    </r>
  </si>
  <si>
    <r>
      <rPr>
        <b/>
        <sz val="12"/>
        <color rgb="FF000066"/>
        <rFont val="Georgia"/>
        <family val="1"/>
        <charset val="204"/>
      </rPr>
      <t xml:space="preserve">Стандартный
</t>
    </r>
    <r>
      <rPr>
        <sz val="12"/>
        <color theme="1"/>
        <rFont val="Georgia"/>
        <family val="1"/>
        <charset val="204"/>
      </rPr>
      <t>высота - 25 см
диаметр верх - 16 см
диаметр низ - 12,5 см</t>
    </r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</si>
  <si>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color theme="1"/>
        <rFont val="Georgia"/>
        <family val="1"/>
        <charset val="204"/>
      </rPr>
      <t>высота - 40 см
диаметр верх - 25,5 см
диаметр низ - 20,5 см</t>
    </r>
  </si>
  <si>
    <r>
      <rPr>
        <b/>
        <sz val="12"/>
        <color rgb="FF000066"/>
        <rFont val="Georgia"/>
        <family val="1"/>
        <charset val="204"/>
      </rPr>
      <t xml:space="preserve">Узкий
</t>
    </r>
    <r>
      <rPr>
        <sz val="12"/>
        <color theme="1"/>
        <rFont val="Georgia"/>
        <family val="1"/>
        <charset val="204"/>
      </rPr>
      <t>высота - 40 см
диаметр верх - 26 см
диаметр низ - 12.3 см</t>
    </r>
  </si>
  <si>
    <r>
      <rPr>
        <b/>
        <sz val="12"/>
        <color rgb="FF000066"/>
        <rFont val="Georgia"/>
        <family val="1"/>
        <charset val="204"/>
      </rPr>
      <t xml:space="preserve">Малый
</t>
    </r>
    <r>
      <rPr>
        <sz val="12"/>
        <color theme="1"/>
        <rFont val="Georgia"/>
        <family val="1"/>
        <charset val="204"/>
      </rPr>
      <t>высота - 23,5 см
диаметр верх - 25 см
диаметр низ - 17,6 см</t>
    </r>
  </si>
  <si>
    <r>
      <rPr>
        <b/>
        <sz val="12"/>
        <color rgb="FF000066"/>
        <rFont val="Georgia"/>
        <family val="1"/>
        <charset val="204"/>
      </rPr>
      <t xml:space="preserve">Средний
</t>
    </r>
    <r>
      <rPr>
        <sz val="12"/>
        <color theme="1"/>
        <rFont val="Georgia"/>
        <family val="1"/>
        <charset val="204"/>
      </rPr>
      <t>высота - 30см
диаметр верх - 28 см
диаметр низ - 18,3 см</t>
    </r>
  </si>
  <si>
    <r>
      <rPr>
        <b/>
        <sz val="12"/>
        <color rgb="FF000066"/>
        <rFont val="Georgia"/>
        <family val="1"/>
        <charset val="204"/>
      </rPr>
      <t xml:space="preserve">Мини
</t>
    </r>
    <r>
      <rPr>
        <sz val="12"/>
        <color theme="1"/>
        <rFont val="Georgia"/>
        <family val="1"/>
        <charset val="204"/>
      </rPr>
      <t>высота - 19 см
диаметр верх - 20,5 см
диаметр низ -14,3 см</t>
    </r>
  </si>
  <si>
    <t>SU-40-82</t>
  </si>
  <si>
    <t>SU-40-83</t>
  </si>
  <si>
    <t>SU-40-91</t>
  </si>
  <si>
    <t>SU-40-92</t>
  </si>
  <si>
    <t>SU-40-101</t>
  </si>
  <si>
    <t>SU-40-102</t>
  </si>
  <si>
    <t>SU-40-111</t>
  </si>
  <si>
    <t>SU-40-112</t>
  </si>
  <si>
    <t>SU-40-72</t>
  </si>
  <si>
    <t>SU-40-73</t>
  </si>
  <si>
    <t>36 наклеек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</si>
  <si>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Счастья, любви, удачи и исполнения желаний!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</si>
  <si>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Тебе любимая! Я тебя очень люблю!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</si>
  <si>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Пусть сбываются мечты и исполняются желания!</t>
    </r>
  </si>
  <si>
    <t>SU-40-34</t>
  </si>
  <si>
    <t>SU-40-24</t>
  </si>
  <si>
    <t>SU-40-74</t>
  </si>
  <si>
    <t>SU-40-93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</si>
  <si>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Мы тебя любим!</t>
    </r>
  </si>
  <si>
    <t>SU-40-113</t>
  </si>
  <si>
    <t>SU-40-122</t>
  </si>
  <si>
    <t>ФС8-23</t>
  </si>
  <si>
    <t>КП-23</t>
  </si>
  <si>
    <t>Конверт по 3 шт.</t>
  </si>
  <si>
    <t>LUX-59/13</t>
  </si>
  <si>
    <r>
      <rPr>
        <b/>
        <sz val="12"/>
        <color rgb="FF000066"/>
        <rFont val="Georgia"/>
        <family val="1"/>
        <charset val="204"/>
      </rPr>
      <t xml:space="preserve">Средний плюс
</t>
    </r>
    <r>
      <rPr>
        <sz val="12"/>
        <color theme="1"/>
        <rFont val="Georgia"/>
        <family val="1"/>
        <charset val="204"/>
      </rPr>
      <t>высота - 27 см
диаметр верх - 26 см
диаметр низ - 21 см</t>
    </r>
  </si>
  <si>
    <t>ФС3-13</t>
  </si>
  <si>
    <t>Бирюзовый</t>
  </si>
  <si>
    <t>ФБ3-13</t>
  </si>
  <si>
    <t>ФС-300</t>
  </si>
  <si>
    <t>бирюзовый-3
сиреневый-3
золотой-4</t>
  </si>
  <si>
    <t>РОМБ,
конвер,
конусы
 по 10 шт.</t>
  </si>
  <si>
    <t>Контактное лицо (указать ФИО полностью):</t>
  </si>
  <si>
    <r>
      <t>Питательная смесь (</t>
    </r>
    <r>
      <rPr>
        <b/>
        <sz val="18"/>
        <rFont val="Georgia"/>
        <family val="1"/>
        <charset val="204"/>
      </rPr>
      <t>1000</t>
    </r>
    <r>
      <rPr>
        <sz val="12"/>
        <rFont val="Georgia"/>
        <family val="1"/>
        <charset val="204"/>
      </rPr>
      <t xml:space="preserve"> шт. в упаковке)</t>
    </r>
  </si>
  <si>
    <r>
      <t>Гель "Watergel" для полива горшечных растений и цветов (</t>
    </r>
    <r>
      <rPr>
        <b/>
        <sz val="16"/>
        <rFont val="Georgia"/>
        <family val="1"/>
        <charset val="204"/>
      </rPr>
      <t>100</t>
    </r>
    <r>
      <rPr>
        <sz val="12"/>
        <rFont val="Georgia"/>
        <family val="1"/>
        <charset val="204"/>
      </rPr>
      <t xml:space="preserve"> шт. в упаковке)</t>
    </r>
  </si>
  <si>
    <r>
      <t>Гель "Watergel" для полива горшечных растений и цветов (</t>
    </r>
    <r>
      <rPr>
        <b/>
        <sz val="16"/>
        <rFont val="Georgia"/>
        <family val="1"/>
        <charset val="204"/>
      </rPr>
      <t>10</t>
    </r>
    <r>
      <rPr>
        <sz val="12"/>
        <rFont val="Georgia"/>
        <family val="1"/>
        <charset val="204"/>
      </rPr>
      <t xml:space="preserve"> шт. в упаковке)</t>
    </r>
  </si>
  <si>
    <t>Конусы и конверты по 50 шт.</t>
  </si>
  <si>
    <t>Круглые конусы для цветов "Люкс" из ламинированного картона без печати (10-30 шт. в упаковке).</t>
  </si>
  <si>
    <t xml:space="preserve">РАСПРОДАЖА!!! Пакеты "Крафт - Премиум" с печатью (10 шт. в упаковке)  </t>
  </si>
  <si>
    <t>N-4</t>
  </si>
  <si>
    <t>N-5</t>
  </si>
  <si>
    <t>N-7</t>
  </si>
  <si>
    <t>ВК2</t>
  </si>
  <si>
    <t>Сумма ОПТ</t>
  </si>
  <si>
    <t>PRO-1</t>
  </si>
  <si>
    <t>PRO-10</t>
  </si>
  <si>
    <t>PRO-20</t>
  </si>
  <si>
    <t>PRO-50</t>
  </si>
  <si>
    <t>10 л</t>
  </si>
  <si>
    <t>1 л</t>
  </si>
  <si>
    <t>20 л</t>
  </si>
  <si>
    <t>50 л</t>
  </si>
  <si>
    <t>SU-60</t>
  </si>
  <si>
    <t>SU-61</t>
  </si>
  <si>
    <t>SU-62</t>
  </si>
  <si>
    <t>SU-63</t>
  </si>
  <si>
    <t>SU-64</t>
  </si>
  <si>
    <t>SU-65</t>
  </si>
  <si>
    <t>SU-66</t>
  </si>
  <si>
    <t>SU-67</t>
  </si>
  <si>
    <t>SU-68</t>
  </si>
  <si>
    <t>SU-69</t>
  </si>
  <si>
    <r>
      <t xml:space="preserve">Наклейки для сувениров, упаковки, подарков
Размер 4 х 4 см
</t>
    </r>
    <r>
      <rPr>
        <b/>
        <sz val="14"/>
        <color rgb="FFFF0000"/>
        <rFont val="Georgia"/>
        <family val="1"/>
        <charset val="204"/>
      </rPr>
      <t>Поздравляем с 8 МАРТА!</t>
    </r>
  </si>
  <si>
    <r>
      <t xml:space="preserve">Наклейки для сувениров, упаковки, подарков
Размер 4 х 4 см
</t>
    </r>
    <r>
      <rPr>
        <b/>
        <sz val="14"/>
        <color rgb="FFFF0000"/>
        <rFont val="Georgia"/>
        <family val="1"/>
        <charset val="204"/>
      </rPr>
      <t>Поздравляю с 8 МАРТА!</t>
    </r>
  </si>
  <si>
    <t>Сумма Розница</t>
  </si>
  <si>
    <r>
      <rPr>
        <b/>
        <u/>
        <sz val="14"/>
        <color rgb="FFFF0000"/>
        <rFont val="Georgia"/>
        <family val="1"/>
        <charset val="204"/>
      </rPr>
      <t>Способ доставки:</t>
    </r>
    <r>
      <rPr>
        <b/>
        <sz val="14"/>
        <color rgb="FFFF0000"/>
        <rFont val="Georgia"/>
        <family val="1"/>
        <charset val="204"/>
      </rPr>
      <t xml:space="preserve"> </t>
    </r>
    <r>
      <rPr>
        <sz val="14"/>
        <color rgb="FFFF0000"/>
        <rFont val="Georgia"/>
        <family val="1"/>
        <charset val="204"/>
      </rPr>
      <t>курьерская служба СДЭК, ТК Деловые линии, Байкал Сервис, ПЭК</t>
    </r>
  </si>
  <si>
    <r>
      <rPr>
        <b/>
        <u/>
        <sz val="14"/>
        <color rgb="FFFF0000"/>
        <rFont val="Georgia"/>
        <family val="1"/>
        <charset val="204"/>
      </rPr>
      <t xml:space="preserve"> Если получатель физ. Лицо:</t>
    </r>
    <r>
      <rPr>
        <sz val="14"/>
        <color rgb="FFFF0000"/>
        <rFont val="Georgia"/>
        <family val="1"/>
        <charset val="204"/>
      </rPr>
      <t xml:space="preserve"> При выборе доставки ТК Деловые линии, ТК Байкал Сервис, ТК ПЭК - указать серию, номер и дату выдачи паспорта</t>
    </r>
  </si>
  <si>
    <t>Сумма заказа РОЗНИЦА</t>
  </si>
  <si>
    <t>Сумма заказа ОПТ</t>
  </si>
  <si>
    <t>Всего заказано упаковок:</t>
  </si>
  <si>
    <t xml:space="preserve">Кол-во шт. 
в
в 1 уп.
</t>
  </si>
  <si>
    <r>
      <t xml:space="preserve"> </t>
    </r>
    <r>
      <rPr>
        <b/>
        <sz val="16"/>
        <rFont val="Georgia"/>
        <family val="1"/>
        <charset val="204"/>
      </rPr>
      <t xml:space="preserve">Средство для отпаивания  и  хранения срезанных цветов в холодильниках </t>
    </r>
    <r>
      <rPr>
        <sz val="14"/>
        <rFont val="Georgia"/>
        <family val="1"/>
        <charset val="204"/>
      </rPr>
      <t xml:space="preserve">
Концентрация 1:200 (1 литр кондиционера на 200 литров воды)</t>
    </r>
  </si>
  <si>
    <t>Наличие
уп-к</t>
  </si>
  <si>
    <t>KV-7</t>
  </si>
  <si>
    <t>Крафт</t>
  </si>
  <si>
    <t>LUX-105</t>
  </si>
  <si>
    <t>С Юбилеем!</t>
  </si>
  <si>
    <t>с узором</t>
  </si>
  <si>
    <t>ассорти 
(3 цвета печати)</t>
  </si>
  <si>
    <t>PS-08</t>
  </si>
  <si>
    <r>
      <t>Питательная смесь (</t>
    </r>
    <r>
      <rPr>
        <b/>
        <sz val="18"/>
        <rFont val="Georgia"/>
        <family val="1"/>
        <charset val="204"/>
      </rPr>
      <t>30 0000</t>
    </r>
    <r>
      <rPr>
        <sz val="12"/>
        <rFont val="Georgia"/>
        <family val="1"/>
        <charset val="204"/>
      </rPr>
      <t xml:space="preserve"> шт. в упаковке)</t>
    </r>
  </si>
  <si>
    <t>SU-53</t>
  </si>
  <si>
    <r>
      <t xml:space="preserve">ЦЕНА РОЗНИЦА 
(от </t>
    </r>
    <r>
      <rPr>
        <b/>
        <sz val="16"/>
        <color rgb="FF0000FF"/>
        <rFont val="Georgia"/>
        <family val="1"/>
        <charset val="204"/>
      </rPr>
      <t>3</t>
    </r>
    <r>
      <rPr>
        <b/>
        <sz val="14"/>
        <color rgb="FF0000FF"/>
        <rFont val="Georgia"/>
        <family val="1"/>
        <charset val="204"/>
      </rPr>
      <t xml:space="preserve"> тыс. руб.)</t>
    </r>
  </si>
  <si>
    <r>
      <rPr>
        <b/>
        <sz val="14"/>
        <color rgb="FFFF0000"/>
        <rFont val="Georgia"/>
        <family val="1"/>
        <charset val="204"/>
      </rPr>
      <t>ЦЕНА ОПТ</t>
    </r>
    <r>
      <rPr>
        <b/>
        <sz val="15"/>
        <color rgb="FFFF0000"/>
        <rFont val="Georgia"/>
        <family val="1"/>
        <charset val="204"/>
      </rPr>
      <t xml:space="preserve">
</t>
    </r>
    <r>
      <rPr>
        <b/>
        <sz val="14"/>
        <color rgb="FFFF0000"/>
        <rFont val="Georgia"/>
        <family val="1"/>
        <charset val="204"/>
      </rPr>
      <t xml:space="preserve">(от </t>
    </r>
    <r>
      <rPr>
        <b/>
        <sz val="16"/>
        <color rgb="FFFF0000"/>
        <rFont val="Georgia"/>
        <family val="1"/>
        <charset val="204"/>
      </rPr>
      <t>10</t>
    </r>
    <r>
      <rPr>
        <b/>
        <sz val="14"/>
        <color rgb="FFFF0000"/>
        <rFont val="Georgia"/>
        <family val="1"/>
        <charset val="204"/>
      </rPr>
      <t xml:space="preserve"> </t>
    </r>
    <r>
      <rPr>
        <b/>
        <sz val="15"/>
        <color rgb="FFFF0000"/>
        <rFont val="Georgia"/>
        <family val="1"/>
        <charset val="204"/>
      </rPr>
      <t xml:space="preserve">тыс. </t>
    </r>
    <r>
      <rPr>
        <b/>
        <sz val="14"/>
        <color rgb="FFFF0000"/>
        <rFont val="Georgia"/>
        <family val="1"/>
        <charset val="204"/>
      </rPr>
      <t>руб,)</t>
    </r>
  </si>
  <si>
    <r>
      <t>Питательная смесь (</t>
    </r>
    <r>
      <rPr>
        <b/>
        <sz val="18"/>
        <rFont val="Georgia"/>
        <family val="1"/>
        <charset val="204"/>
      </rPr>
      <t>12 000</t>
    </r>
    <r>
      <rPr>
        <sz val="12"/>
        <rFont val="Georgia"/>
        <family val="1"/>
        <charset val="204"/>
      </rPr>
      <t xml:space="preserve"> шт. в упаковке)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</si>
</sst>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&quot;р.&quot;"/>
  </numFmts>
  <fonts count="68" x14ac:knownFonts="1">
    <font>
      <sz val="11"/>
      <color theme="1"/>
      <name val="Calibri"/>
      <family val="2"/>
      <charset val="204"/>
      <scheme val="minor"/>
    </font>
    <font>
      <sz val="8"/>
      <color theme="1"/>
      <name val="Georgia"/>
      <family val="1"/>
      <charset val="204"/>
    </font>
    <font>
      <sz val="11"/>
      <color theme="1"/>
      <name val="Georgia"/>
      <family val="1"/>
      <charset val="204"/>
    </font>
    <font>
      <u/>
      <sz val="14.3"/>
      <color theme="10"/>
      <name val="Calibri"/>
      <family val="2"/>
      <charset val="204"/>
    </font>
    <font>
      <sz val="11"/>
      <name val="Calibri"/>
      <family val="2"/>
      <charset val="204"/>
      <scheme val="minor"/>
    </font>
    <font>
      <sz val="8"/>
      <name val="Georgia"/>
      <family val="1"/>
      <charset val="204"/>
    </font>
    <font>
      <b/>
      <sz val="12"/>
      <color rgb="FFFF0000"/>
      <name val="Georgia"/>
      <family val="1"/>
      <charset val="204"/>
    </font>
    <font>
      <sz val="11"/>
      <name val="Georgia"/>
      <family val="1"/>
      <charset val="204"/>
    </font>
    <font>
      <b/>
      <sz val="14"/>
      <color rgb="FFFF0000"/>
      <name val="Georgia"/>
      <family val="1"/>
      <charset val="204"/>
    </font>
    <font>
      <u/>
      <sz val="14.3"/>
      <color theme="10"/>
      <name val="Georgia"/>
      <family val="1"/>
      <charset val="204"/>
    </font>
    <font>
      <b/>
      <sz val="18"/>
      <color rgb="FFFF0000"/>
      <name val="Georgia"/>
      <family val="1"/>
      <charset val="204"/>
    </font>
    <font>
      <sz val="10"/>
      <color theme="1"/>
      <name val="Georgia"/>
      <family val="1"/>
      <charset val="204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4.3"/>
      <name val="Georgia"/>
      <family val="1"/>
      <charset val="204"/>
    </font>
    <font>
      <sz val="12"/>
      <name val="Georgia"/>
      <family val="1"/>
      <charset val="204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</font>
    <font>
      <b/>
      <sz val="10"/>
      <color rgb="FFFF0000"/>
      <name val="Calibri"/>
      <family val="2"/>
      <charset val="204"/>
    </font>
    <font>
      <b/>
      <sz val="12"/>
      <name val="Georgia"/>
      <family val="1"/>
      <charset val="204"/>
    </font>
    <font>
      <sz val="12"/>
      <color theme="1"/>
      <name val="Calibri"/>
      <family val="2"/>
      <charset val="204"/>
      <scheme val="minor"/>
    </font>
    <font>
      <b/>
      <u/>
      <sz val="12"/>
      <color rgb="FFFF0000"/>
      <name val="Georgia"/>
      <family val="1"/>
      <charset val="204"/>
    </font>
    <font>
      <b/>
      <sz val="22"/>
      <color rgb="FFFF0000"/>
      <name val="Georgia"/>
      <family val="1"/>
      <charset val="204"/>
    </font>
    <font>
      <b/>
      <sz val="8"/>
      <color rgb="FFFF0000"/>
      <name val="Calibri"/>
      <family val="2"/>
      <charset val="204"/>
    </font>
    <font>
      <sz val="8"/>
      <name val="Calibri"/>
      <family val="2"/>
      <charset val="204"/>
    </font>
    <font>
      <b/>
      <sz val="8"/>
      <name val="Calibri"/>
      <family val="2"/>
      <charset val="204"/>
      <scheme val="minor"/>
    </font>
    <font>
      <b/>
      <sz val="16"/>
      <color rgb="FFFF0000"/>
      <name val="Georgia"/>
      <family val="1"/>
      <charset val="204"/>
    </font>
    <font>
      <b/>
      <sz val="20"/>
      <color rgb="FFFF0000"/>
      <name val="Georgia"/>
      <family val="1"/>
      <charset val="204"/>
    </font>
    <font>
      <sz val="14"/>
      <color theme="1"/>
      <name val="Calibri"/>
      <family val="2"/>
      <charset val="204"/>
      <scheme val="minor"/>
    </font>
    <font>
      <b/>
      <sz val="18"/>
      <color rgb="FFFF0000"/>
      <name val="Calibri"/>
      <family val="2"/>
      <charset val="204"/>
    </font>
    <font>
      <b/>
      <sz val="10"/>
      <color rgb="FFFF0000"/>
      <name val="Calibri"/>
      <family val="2"/>
      <charset val="204"/>
      <scheme val="minor"/>
    </font>
    <font>
      <b/>
      <u/>
      <sz val="14.3"/>
      <color rgb="FFFF0000"/>
      <name val="Georgia"/>
      <family val="1"/>
      <charset val="204"/>
    </font>
    <font>
      <sz val="12"/>
      <color theme="1"/>
      <name val="Georgia"/>
      <family val="1"/>
      <charset val="204"/>
    </font>
    <font>
      <sz val="12"/>
      <name val="Calibri"/>
      <family val="2"/>
      <charset val="204"/>
      <scheme val="minor"/>
    </font>
    <font>
      <b/>
      <sz val="12"/>
      <color rgb="FF990033"/>
      <name val="Georgia"/>
      <family val="1"/>
      <charset val="204"/>
    </font>
    <font>
      <b/>
      <sz val="12"/>
      <color rgb="FF000066"/>
      <name val="Georgia"/>
      <family val="1"/>
      <charset val="204"/>
    </font>
    <font>
      <b/>
      <u/>
      <sz val="14"/>
      <color rgb="FFFF0000"/>
      <name val="Georgia"/>
      <family val="1"/>
      <charset val="204"/>
    </font>
    <font>
      <sz val="14"/>
      <name val="Georgia"/>
      <family val="1"/>
      <charset val="204"/>
    </font>
    <font>
      <b/>
      <sz val="12"/>
      <color rgb="FF0000FF"/>
      <name val="Georgia"/>
      <family val="1"/>
      <charset val="204"/>
    </font>
    <font>
      <b/>
      <sz val="22"/>
      <color rgb="FFFF0000"/>
      <name val="Calibri"/>
      <family val="2"/>
      <charset val="204"/>
      <scheme val="minor"/>
    </font>
    <font>
      <b/>
      <sz val="18"/>
      <color rgb="FFFF0000"/>
      <name val="Calibri"/>
      <family val="2"/>
      <charset val="204"/>
      <scheme val="minor"/>
    </font>
    <font>
      <b/>
      <sz val="16"/>
      <name val="Georgia"/>
      <family val="1"/>
      <charset val="204"/>
    </font>
    <font>
      <sz val="11"/>
      <color rgb="FFFF0000"/>
      <name val="Calibri"/>
      <family val="2"/>
      <charset val="204"/>
      <scheme val="minor"/>
    </font>
    <font>
      <u/>
      <sz val="14.3"/>
      <color rgb="FFFF0000"/>
      <name val="Georgia"/>
      <family val="1"/>
      <charset val="204"/>
    </font>
    <font>
      <sz val="8"/>
      <color rgb="FFFF0000"/>
      <name val="Georgia"/>
      <family val="1"/>
      <charset val="204"/>
    </font>
    <font>
      <sz val="12"/>
      <color rgb="FFC00000"/>
      <name val="Georgia"/>
      <family val="1"/>
      <charset val="204"/>
    </font>
    <font>
      <b/>
      <sz val="8.5"/>
      <name val="Calibri"/>
      <family val="2"/>
      <charset val="204"/>
      <scheme val="minor"/>
    </font>
    <font>
      <sz val="8"/>
      <color rgb="FFFFFF00"/>
      <name val="Georgia"/>
      <family val="1"/>
      <charset val="204"/>
    </font>
    <font>
      <b/>
      <sz val="16"/>
      <color theme="1"/>
      <name val="Calibri"/>
      <family val="2"/>
      <charset val="204"/>
      <scheme val="minor"/>
    </font>
    <font>
      <b/>
      <sz val="18"/>
      <name val="Georgia"/>
      <family val="1"/>
      <charset val="204"/>
    </font>
    <font>
      <b/>
      <sz val="14"/>
      <color rgb="FFC00000"/>
      <name val="Georgia"/>
      <family val="1"/>
      <charset val="204"/>
    </font>
    <font>
      <sz val="14"/>
      <color theme="1"/>
      <name val="Georgia"/>
      <family val="1"/>
      <charset val="204"/>
    </font>
    <font>
      <b/>
      <sz val="14"/>
      <color rgb="FFFF0000"/>
      <name val="Calibri"/>
      <family val="2"/>
      <charset val="204"/>
      <scheme val="minor"/>
    </font>
    <font>
      <sz val="14"/>
      <color rgb="FFFF0000"/>
      <name val="Georgia"/>
      <family val="1"/>
      <charset val="204"/>
    </font>
    <font>
      <sz val="14"/>
      <color theme="1"/>
      <name val="Courier New"/>
      <family val="3"/>
      <charset val="204"/>
    </font>
    <font>
      <b/>
      <sz val="15"/>
      <color rgb="FFFF0000"/>
      <name val="Georgia"/>
      <family val="1"/>
      <charset val="204"/>
    </font>
    <font>
      <b/>
      <sz val="14"/>
      <color rgb="FF0000FF"/>
      <name val="Georgia"/>
      <family val="1"/>
      <charset val="204"/>
    </font>
    <font>
      <b/>
      <sz val="14"/>
      <color rgb="FF0000FF"/>
      <name val="Calibri"/>
      <family val="2"/>
      <charset val="204"/>
      <scheme val="minor"/>
    </font>
    <font>
      <b/>
      <sz val="16"/>
      <color rgb="FF0000FF"/>
      <name val="Georgia"/>
      <family val="1"/>
      <charset val="204"/>
    </font>
    <font>
      <b/>
      <sz val="24"/>
      <color rgb="FF0000FF"/>
      <name val="Calibri"/>
      <family val="2"/>
      <charset val="204"/>
      <scheme val="minor"/>
    </font>
    <font>
      <b/>
      <sz val="28"/>
      <color rgb="FFFF0000"/>
      <name val="Calibri"/>
      <family val="2"/>
      <charset val="204"/>
      <scheme val="minor"/>
    </font>
    <font>
      <b/>
      <sz val="20"/>
      <color rgb="FFC00000"/>
      <name val="Georgia"/>
      <family val="1"/>
      <charset val="204"/>
    </font>
    <font>
      <b/>
      <sz val="16"/>
      <color rgb="FFFF0000"/>
      <name val="Calibri"/>
      <family val="2"/>
      <charset val="204"/>
      <scheme val="minor"/>
    </font>
    <font>
      <b/>
      <sz val="16"/>
      <color rgb="FF006600"/>
      <name val="Calibri"/>
      <family val="2"/>
      <charset val="204"/>
      <scheme val="minor"/>
    </font>
    <font>
      <b/>
      <sz val="16"/>
      <color rgb="FF006600"/>
      <name val="Georgia"/>
      <family val="1"/>
      <charset val="204"/>
    </font>
    <font>
      <b/>
      <sz val="11"/>
      <color rgb="FF006600"/>
      <name val="Georgia"/>
      <family val="1"/>
      <charset val="204"/>
    </font>
    <font>
      <b/>
      <sz val="20"/>
      <color rgb="FF0000FF"/>
      <name val="Georgia"/>
      <family val="1"/>
      <charset val="204"/>
    </font>
    <font>
      <b/>
      <sz val="26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334">
    <xf numFmtId="0" fontId="0" fillId="0" borderId="0" xfId="0"/>
    <xf numFmtId="0" fontId="2" fillId="0" borderId="0" xfId="0" applyFont="1" applyAlignment="1">
      <alignment horizontal="center" vertical="center" shrinkToFit="1"/>
    </xf>
    <xf numFmtId="0" fontId="1" fillId="0" borderId="0" xfId="0" applyFont="1" applyBorder="1" applyAlignment="1">
      <alignment horizontal="center" vertical="center" shrinkToFit="1"/>
    </xf>
    <xf numFmtId="0" fontId="1" fillId="0" borderId="0" xfId="0" applyFont="1" applyFill="1" applyBorder="1" applyAlignment="1">
      <alignment horizontal="center" vertical="center" shrinkToFit="1"/>
    </xf>
    <xf numFmtId="0" fontId="5" fillId="0" borderId="0" xfId="0" applyFont="1" applyFill="1" applyBorder="1" applyAlignment="1">
      <alignment horizontal="center" vertical="center" shrinkToFit="1"/>
    </xf>
    <xf numFmtId="0" fontId="2" fillId="0" borderId="0" xfId="0" applyFont="1" applyFill="1" applyBorder="1" applyAlignment="1">
      <alignment horizontal="center" vertical="center" shrinkToFit="1"/>
    </xf>
    <xf numFmtId="0" fontId="11" fillId="0" borderId="0" xfId="0" applyFont="1" applyBorder="1" applyAlignment="1">
      <alignment horizontal="center" vertical="center" shrinkToFit="1"/>
    </xf>
    <xf numFmtId="0" fontId="2" fillId="0" borderId="0" xfId="0" applyFont="1" applyBorder="1" applyAlignment="1">
      <alignment horizontal="center" vertical="center" shrinkToFit="1"/>
    </xf>
    <xf numFmtId="0" fontId="11" fillId="0" borderId="0" xfId="0" applyFont="1" applyFill="1" applyBorder="1" applyAlignment="1">
      <alignment horizontal="center" vertical="center" shrinkToFit="1"/>
    </xf>
    <xf numFmtId="0" fontId="2" fillId="0" borderId="0" xfId="0" applyFont="1" applyAlignment="1" applyProtection="1">
      <alignment horizontal="center" vertical="center" shrinkToFit="1"/>
      <protection hidden="1"/>
    </xf>
    <xf numFmtId="0" fontId="1" fillId="0" borderId="0" xfId="0" applyFont="1" applyFill="1" applyAlignment="1" applyProtection="1">
      <alignment horizontal="center" vertical="center" shrinkToFit="1"/>
      <protection hidden="1"/>
    </xf>
    <xf numFmtId="0" fontId="1" fillId="0" borderId="0" xfId="0" applyFont="1" applyFill="1" applyBorder="1" applyAlignment="1" applyProtection="1">
      <alignment horizontal="center" vertical="center" shrinkToFit="1"/>
      <protection hidden="1"/>
    </xf>
    <xf numFmtId="0" fontId="2" fillId="0" borderId="0" xfId="0" applyFont="1" applyBorder="1" applyAlignment="1" applyProtection="1">
      <alignment horizontal="center" vertical="center" shrinkToFit="1"/>
      <protection hidden="1"/>
    </xf>
    <xf numFmtId="0" fontId="16" fillId="0" borderId="0" xfId="0" applyFont="1"/>
    <xf numFmtId="0" fontId="17" fillId="0" borderId="0" xfId="0" applyFont="1"/>
    <xf numFmtId="0" fontId="17" fillId="0" borderId="0" xfId="0" applyFont="1" applyAlignment="1">
      <alignment wrapText="1"/>
    </xf>
    <xf numFmtId="0" fontId="16" fillId="0" borderId="0" xfId="0" applyFont="1" applyAlignment="1">
      <alignment wrapText="1"/>
    </xf>
    <xf numFmtId="1" fontId="1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5" fillId="0" borderId="0" xfId="0" applyFont="1" applyFill="1" applyBorder="1" applyAlignment="1" applyProtection="1">
      <alignment horizontal="center" vertical="center" shrinkToFit="1"/>
      <protection hidden="1"/>
    </xf>
    <xf numFmtId="0" fontId="13" fillId="0" borderId="0" xfId="0" applyFont="1" applyFill="1" applyBorder="1" applyAlignment="1">
      <alignment shrinkToFit="1"/>
    </xf>
    <xf numFmtId="0" fontId="13" fillId="0" borderId="0" xfId="0" applyFont="1" applyFill="1" applyBorder="1" applyAlignment="1" applyProtection="1">
      <alignment shrinkToFit="1"/>
      <protection hidden="1"/>
    </xf>
    <xf numFmtId="0" fontId="11" fillId="0" borderId="0" xfId="0" applyFont="1" applyFill="1" applyBorder="1" applyAlignment="1" applyProtection="1">
      <alignment horizontal="center" vertical="center" shrinkToFit="1"/>
      <protection hidden="1"/>
    </xf>
    <xf numFmtId="0" fontId="2" fillId="0" borderId="0" xfId="0" applyFont="1" applyFill="1" applyBorder="1" applyAlignment="1" applyProtection="1">
      <alignment horizontal="center" vertical="center" shrinkToFit="1"/>
      <protection hidden="1"/>
    </xf>
    <xf numFmtId="0" fontId="1" fillId="0" borderId="2" xfId="0" applyFont="1" applyBorder="1" applyAlignment="1">
      <alignment horizontal="center" vertical="center" shrinkToFit="1"/>
    </xf>
    <xf numFmtId="0" fontId="13" fillId="0" borderId="0" xfId="0" applyFont="1" applyFill="1" applyBorder="1" applyAlignment="1">
      <alignment horizontal="center" vertical="center" shrinkToFit="1"/>
    </xf>
    <xf numFmtId="0" fontId="1" fillId="0" borderId="0" xfId="0" applyNumberFormat="1" applyFont="1" applyFill="1" applyBorder="1" applyAlignment="1">
      <alignment horizontal="center" vertical="center" shrinkToFit="1"/>
    </xf>
    <xf numFmtId="0" fontId="2" fillId="0" borderId="0" xfId="0" applyNumberFormat="1" applyFont="1" applyFill="1" applyBorder="1" applyAlignment="1">
      <alignment horizontal="center" vertical="center" shrinkToFit="1"/>
    </xf>
    <xf numFmtId="0" fontId="17" fillId="0" borderId="0" xfId="0" applyFont="1" applyFill="1" applyBorder="1"/>
    <xf numFmtId="0" fontId="21" fillId="4" borderId="2" xfId="0" applyFont="1" applyFill="1" applyBorder="1" applyAlignment="1" applyProtection="1">
      <alignment horizontal="center" vertical="center" wrapText="1" shrinkToFit="1"/>
      <protection hidden="1"/>
    </xf>
    <xf numFmtId="0" fontId="2" fillId="0" borderId="2" xfId="0" applyNumberFormat="1" applyFont="1" applyFill="1" applyBorder="1" applyAlignment="1">
      <alignment horizontal="center" vertical="center" shrinkToFit="1"/>
    </xf>
    <xf numFmtId="0" fontId="2" fillId="0" borderId="2" xfId="0" applyFont="1" applyBorder="1" applyAlignment="1">
      <alignment horizontal="center" vertical="center" shrinkToFit="1"/>
    </xf>
    <xf numFmtId="0" fontId="11" fillId="0" borderId="2" xfId="0" applyFont="1" applyBorder="1" applyAlignment="1">
      <alignment horizontal="center" vertical="center" shrinkToFit="1"/>
    </xf>
    <xf numFmtId="0" fontId="2" fillId="0" borderId="12" xfId="0" applyNumberFormat="1" applyFont="1" applyFill="1" applyBorder="1" applyAlignment="1">
      <alignment horizontal="center" vertical="center" shrinkToFit="1"/>
    </xf>
    <xf numFmtId="0" fontId="1" fillId="0" borderId="12" xfId="0" applyFont="1" applyBorder="1" applyAlignment="1">
      <alignment horizontal="center" vertical="center" shrinkToFit="1"/>
    </xf>
    <xf numFmtId="0" fontId="2" fillId="0" borderId="12" xfId="0" applyFont="1" applyBorder="1" applyAlignment="1">
      <alignment horizontal="center" vertical="center" shrinkToFit="1"/>
    </xf>
    <xf numFmtId="0" fontId="11" fillId="0" borderId="12" xfId="0" applyFont="1" applyBorder="1" applyAlignment="1">
      <alignment horizontal="center" vertical="center" shrinkToFit="1"/>
    </xf>
    <xf numFmtId="0" fontId="9" fillId="0" borderId="0" xfId="1" applyFont="1" applyFill="1" applyBorder="1" applyAlignment="1" applyProtection="1">
      <alignment horizontal="center" vertical="center" shrinkToFit="1"/>
      <protection hidden="1"/>
    </xf>
    <xf numFmtId="0" fontId="13" fillId="0" borderId="0" xfId="0" applyFont="1" applyFill="1" applyBorder="1" applyAlignment="1" applyProtection="1">
      <alignment horizontal="center" vertical="center" shrinkToFit="1"/>
      <protection hidden="1"/>
    </xf>
    <xf numFmtId="0" fontId="7" fillId="4" borderId="2" xfId="0" applyFont="1" applyFill="1" applyBorder="1" applyAlignment="1" applyProtection="1">
      <alignment horizontal="center" wrapText="1"/>
      <protection locked="0"/>
    </xf>
    <xf numFmtId="1" fontId="1" fillId="0" borderId="6" xfId="0" applyNumberFormat="1" applyFont="1" applyFill="1" applyBorder="1" applyAlignment="1" applyProtection="1">
      <alignment horizontal="center" vertical="center" shrinkToFit="1"/>
      <protection hidden="1"/>
    </xf>
    <xf numFmtId="1" fontId="5" fillId="0" borderId="6" xfId="0" applyNumberFormat="1" applyFont="1" applyFill="1" applyBorder="1" applyAlignment="1" applyProtection="1">
      <alignment horizontal="center" vertical="center" shrinkToFit="1"/>
      <protection hidden="1"/>
    </xf>
    <xf numFmtId="0" fontId="1" fillId="0" borderId="9" xfId="0" applyFont="1" applyFill="1" applyBorder="1" applyAlignment="1" applyProtection="1">
      <alignment horizontal="center" vertical="center" shrinkToFit="1"/>
      <protection hidden="1"/>
    </xf>
    <xf numFmtId="0" fontId="25" fillId="0" borderId="13" xfId="0" applyFont="1" applyFill="1" applyBorder="1" applyAlignment="1">
      <alignment horizontal="center" vertical="center" wrapText="1" shrinkToFit="1"/>
    </xf>
    <xf numFmtId="0" fontId="18" fillId="0" borderId="16" xfId="0" applyFont="1" applyFill="1" applyBorder="1" applyAlignment="1">
      <alignment horizontal="center" vertical="center" shrinkToFit="1"/>
    </xf>
    <xf numFmtId="0" fontId="18" fillId="0" borderId="13" xfId="0" applyFont="1" applyFill="1" applyBorder="1" applyAlignment="1">
      <alignment horizontal="center" vertical="center" shrinkToFit="1"/>
    </xf>
    <xf numFmtId="0" fontId="30" fillId="0" borderId="13" xfId="0" applyFont="1" applyFill="1" applyBorder="1" applyAlignment="1">
      <alignment horizontal="center" vertical="center" shrinkToFit="1"/>
    </xf>
    <xf numFmtId="1" fontId="30" fillId="0" borderId="17" xfId="0" applyNumberFormat="1" applyFont="1" applyFill="1" applyBorder="1" applyAlignment="1">
      <alignment horizontal="center" vertical="center" shrinkToFit="1"/>
    </xf>
    <xf numFmtId="0" fontId="23" fillId="0" borderId="5" xfId="0" applyFont="1" applyFill="1" applyBorder="1" applyAlignment="1">
      <alignment horizontal="center" vertical="center" shrinkToFit="1"/>
    </xf>
    <xf numFmtId="0" fontId="17" fillId="0" borderId="5" xfId="0" applyFont="1" applyFill="1" applyBorder="1"/>
    <xf numFmtId="0" fontId="17" fillId="0" borderId="0" xfId="0" applyFont="1" applyBorder="1"/>
    <xf numFmtId="0" fontId="0" fillId="0" borderId="0" xfId="0" applyProtection="1">
      <protection hidden="1"/>
    </xf>
    <xf numFmtId="0" fontId="20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32" fillId="0" borderId="2" xfId="0" applyFont="1" applyFill="1" applyBorder="1" applyAlignment="1" applyProtection="1">
      <alignment horizontal="center" vertical="center" shrinkToFit="1"/>
    </xf>
    <xf numFmtId="0" fontId="32" fillId="0" borderId="2" xfId="0" applyFont="1" applyFill="1" applyBorder="1" applyAlignment="1" applyProtection="1">
      <alignment horizontal="center" vertical="center" wrapText="1"/>
      <protection hidden="1"/>
    </xf>
    <xf numFmtId="0" fontId="15" fillId="0" borderId="2" xfId="0" applyFont="1" applyFill="1" applyBorder="1" applyAlignment="1" applyProtection="1">
      <alignment horizontal="center" vertical="center" wrapText="1"/>
      <protection hidden="1"/>
    </xf>
    <xf numFmtId="0" fontId="15" fillId="0" borderId="2" xfId="0" applyFont="1" applyFill="1" applyBorder="1" applyAlignment="1" applyProtection="1">
      <alignment horizontal="center" vertical="center" wrapText="1" shrinkToFit="1"/>
      <protection hidden="1"/>
    </xf>
    <xf numFmtId="0" fontId="15" fillId="0" borderId="2" xfId="1" applyFont="1" applyFill="1" applyBorder="1" applyAlignment="1" applyProtection="1">
      <alignment horizontal="center" vertical="center" wrapText="1"/>
    </xf>
    <xf numFmtId="0" fontId="15" fillId="0" borderId="2" xfId="0" applyFont="1" applyFill="1" applyBorder="1" applyAlignment="1" applyProtection="1">
      <alignment horizontal="center" vertical="center" wrapText="1"/>
    </xf>
    <xf numFmtId="0" fontId="32" fillId="0" borderId="2" xfId="0" applyFont="1" applyFill="1" applyBorder="1" applyAlignment="1" applyProtection="1">
      <alignment horizontal="center" vertical="center" wrapText="1" shrinkToFit="1"/>
    </xf>
    <xf numFmtId="0" fontId="15" fillId="0" borderId="2" xfId="0" applyFont="1" applyFill="1" applyBorder="1" applyAlignment="1" applyProtection="1">
      <alignment horizontal="center" vertical="center" wrapText="1" shrinkToFit="1"/>
    </xf>
    <xf numFmtId="0" fontId="11" fillId="0" borderId="12" xfId="0" applyFont="1" applyBorder="1" applyAlignment="1">
      <alignment horizontal="center" vertical="center" wrapText="1" shrinkToFit="1"/>
    </xf>
    <xf numFmtId="0" fontId="11" fillId="0" borderId="2" xfId="0" applyFont="1" applyBorder="1" applyAlignment="1">
      <alignment horizontal="center" vertical="center" wrapText="1" shrinkToFit="1"/>
    </xf>
    <xf numFmtId="0" fontId="33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32" fillId="0" borderId="0" xfId="0" applyFont="1" applyFill="1" applyBorder="1" applyAlignment="1">
      <alignment horizontal="center" vertical="center" wrapText="1" shrinkToFit="1"/>
    </xf>
    <xf numFmtId="0" fontId="32" fillId="0" borderId="0" xfId="0" applyNumberFormat="1" applyFont="1" applyFill="1" applyBorder="1" applyAlignment="1">
      <alignment horizontal="center" vertical="center" wrapText="1" shrinkToFit="1"/>
    </xf>
    <xf numFmtId="0" fontId="0" fillId="0" borderId="0" xfId="0" applyFill="1" applyProtection="1">
      <protection hidden="1"/>
    </xf>
    <xf numFmtId="0" fontId="0" fillId="0" borderId="0" xfId="0" applyFill="1"/>
    <xf numFmtId="0" fontId="15" fillId="5" borderId="2" xfId="1" applyFont="1" applyFill="1" applyBorder="1" applyAlignment="1" applyProtection="1">
      <alignment horizontal="center" vertical="center" wrapText="1"/>
    </xf>
    <xf numFmtId="0" fontId="15" fillId="5" borderId="2" xfId="0" applyFont="1" applyFill="1" applyBorder="1" applyAlignment="1" applyProtection="1">
      <alignment horizontal="center" vertical="center" wrapText="1"/>
    </xf>
    <xf numFmtId="0" fontId="15" fillId="5" borderId="2" xfId="0" applyFont="1" applyFill="1" applyBorder="1" applyAlignment="1" applyProtection="1">
      <alignment horizontal="center" vertical="center" wrapText="1" shrinkToFit="1"/>
    </xf>
    <xf numFmtId="0" fontId="18" fillId="0" borderId="0" xfId="0" applyFont="1" applyFill="1" applyBorder="1" applyAlignment="1">
      <alignment horizontal="center" vertical="center" shrinkToFit="1"/>
    </xf>
    <xf numFmtId="0" fontId="38" fillId="0" borderId="2" xfId="0" applyFont="1" applyFill="1" applyBorder="1" applyAlignment="1" applyProtection="1">
      <alignment horizontal="center" vertical="center" wrapText="1"/>
      <protection hidden="1"/>
    </xf>
    <xf numFmtId="0" fontId="0" fillId="0" borderId="0" xfId="0"/>
    <xf numFmtId="0" fontId="32" fillId="5" borderId="2" xfId="0" applyFont="1" applyFill="1" applyBorder="1" applyAlignment="1" applyProtection="1">
      <alignment horizontal="center" vertical="center" wrapText="1" shrinkToFit="1"/>
    </xf>
    <xf numFmtId="0" fontId="9" fillId="5" borderId="0" xfId="1" applyFont="1" applyFill="1" applyBorder="1" applyAlignment="1" applyProtection="1">
      <alignment horizontal="center" vertical="center" shrinkToFit="1"/>
      <protection hidden="1"/>
    </xf>
    <xf numFmtId="0" fontId="32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32" fillId="5" borderId="2" xfId="0" applyNumberFormat="1" applyFont="1" applyFill="1" applyBorder="1" applyAlignment="1" applyProtection="1">
      <alignment horizontal="center" vertical="center" shrinkToFit="1"/>
      <protection hidden="1"/>
    </xf>
    <xf numFmtId="0" fontId="20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0" fillId="0" borderId="0" xfId="0" applyNumberFormat="1" applyBorder="1"/>
    <xf numFmtId="0" fontId="32" fillId="0" borderId="0" xfId="0" applyNumberFormat="1" applyFont="1" applyFill="1" applyBorder="1" applyAlignment="1">
      <alignment horizontal="center" vertical="center" wrapText="1" shrinkToFit="1"/>
    </xf>
    <xf numFmtId="0" fontId="1" fillId="0" borderId="0" xfId="0" applyNumberFormat="1" applyFont="1" applyFill="1" applyBorder="1" applyAlignment="1">
      <alignment horizontal="center" vertical="center" shrinkToFit="1"/>
    </xf>
    <xf numFmtId="0" fontId="2" fillId="0" borderId="0" xfId="0" applyNumberFormat="1" applyFont="1" applyFill="1" applyBorder="1" applyAlignment="1">
      <alignment horizontal="center" vertical="center" shrinkToFit="1"/>
    </xf>
    <xf numFmtId="0" fontId="2" fillId="0" borderId="0" xfId="0" applyNumberFormat="1" applyFont="1" applyBorder="1" applyAlignment="1">
      <alignment horizontal="center" vertical="center" shrinkToFit="1"/>
    </xf>
    <xf numFmtId="0" fontId="2" fillId="0" borderId="12" xfId="0" applyNumberFormat="1" applyFont="1" applyBorder="1" applyAlignment="1">
      <alignment horizontal="center" vertical="center" shrinkToFit="1"/>
    </xf>
    <xf numFmtId="0" fontId="2" fillId="0" borderId="2" xfId="0" applyNumberFormat="1" applyFont="1" applyBorder="1" applyAlignment="1">
      <alignment horizontal="center" vertical="center" shrinkToFit="1"/>
    </xf>
    <xf numFmtId="0" fontId="2" fillId="0" borderId="0" xfId="0" applyNumberFormat="1" applyFont="1" applyAlignment="1">
      <alignment horizontal="center" vertical="center" shrinkToFit="1"/>
    </xf>
    <xf numFmtId="0" fontId="45" fillId="2" borderId="23" xfId="0" applyFont="1" applyFill="1" applyBorder="1" applyAlignment="1" applyProtection="1">
      <alignment horizontal="center" vertical="center" wrapText="1" shrinkToFit="1"/>
      <protection hidden="1"/>
    </xf>
    <xf numFmtId="0" fontId="45" fillId="2" borderId="22" xfId="0" applyFont="1" applyFill="1" applyBorder="1" applyAlignment="1" applyProtection="1">
      <alignment horizontal="center" vertical="center" wrapText="1" shrinkToFit="1"/>
      <protection hidden="1"/>
    </xf>
    <xf numFmtId="0" fontId="45" fillId="2" borderId="4" xfId="0" applyFont="1" applyFill="1" applyBorder="1" applyAlignment="1" applyProtection="1">
      <alignment horizontal="center" vertical="center" wrapText="1" shrinkToFit="1"/>
      <protection hidden="1"/>
    </xf>
    <xf numFmtId="0" fontId="17" fillId="0" borderId="0" xfId="0" applyFont="1" applyBorder="1" applyAlignment="1">
      <alignment wrapText="1"/>
    </xf>
    <xf numFmtId="0" fontId="0" fillId="0" borderId="0" xfId="0" applyBorder="1" applyAlignment="1"/>
    <xf numFmtId="0" fontId="16" fillId="0" borderId="0" xfId="0" applyFont="1" applyBorder="1" applyAlignment="1">
      <alignment wrapText="1"/>
    </xf>
    <xf numFmtId="0" fontId="16" fillId="0" borderId="0" xfId="0" applyFont="1" applyBorder="1"/>
    <xf numFmtId="0" fontId="46" fillId="0" borderId="13" xfId="0" applyFont="1" applyFill="1" applyBorder="1" applyAlignment="1">
      <alignment horizontal="center" vertical="center" wrapText="1" shrinkToFit="1"/>
    </xf>
    <xf numFmtId="0" fontId="24" fillId="0" borderId="17" xfId="0" applyFont="1" applyFill="1" applyBorder="1" applyAlignment="1">
      <alignment horizontal="center" vertical="center" wrapText="1" shrinkToFit="1"/>
    </xf>
    <xf numFmtId="0" fontId="24" fillId="0" borderId="19" xfId="0" applyFont="1" applyFill="1" applyBorder="1" applyAlignment="1">
      <alignment horizontal="center" vertical="center" wrapText="1" shrinkToFit="1"/>
    </xf>
    <xf numFmtId="0" fontId="32" fillId="5" borderId="2" xfId="0" applyFont="1" applyFill="1" applyBorder="1" applyAlignment="1" applyProtection="1">
      <alignment horizontal="center" vertical="center" shrinkToFit="1"/>
    </xf>
    <xf numFmtId="0" fontId="38" fillId="5" borderId="2" xfId="0" applyFont="1" applyFill="1" applyBorder="1" applyAlignment="1" applyProtection="1">
      <alignment horizontal="center" vertical="center" wrapText="1"/>
      <protection hidden="1"/>
    </xf>
    <xf numFmtId="0" fontId="0" fillId="5" borderId="0" xfId="0" applyFill="1"/>
    <xf numFmtId="0" fontId="1" fillId="5" borderId="0" xfId="0" applyFont="1" applyFill="1" applyBorder="1" applyAlignment="1">
      <alignment horizontal="center" vertical="center" shrinkToFit="1"/>
    </xf>
    <xf numFmtId="0" fontId="1" fillId="5" borderId="0" xfId="0" applyFont="1" applyFill="1" applyBorder="1" applyAlignment="1" applyProtection="1">
      <alignment horizontal="center" vertical="center" shrinkToFit="1"/>
      <protection hidden="1"/>
    </xf>
    <xf numFmtId="0" fontId="1" fillId="5" borderId="9" xfId="0" applyFont="1" applyFill="1" applyBorder="1" applyAlignment="1" applyProtection="1">
      <alignment horizontal="center" vertical="center" shrinkToFit="1"/>
      <protection hidden="1"/>
    </xf>
    <xf numFmtId="0" fontId="0" fillId="5" borderId="0" xfId="0" applyFill="1" applyProtection="1">
      <protection hidden="1"/>
    </xf>
    <xf numFmtId="0" fontId="5" fillId="5" borderId="0" xfId="0" applyFont="1" applyFill="1" applyBorder="1" applyAlignment="1">
      <alignment horizontal="center" vertical="center" shrinkToFit="1"/>
    </xf>
    <xf numFmtId="0" fontId="13" fillId="5" borderId="0" xfId="0" applyFont="1" applyFill="1" applyBorder="1" applyAlignment="1" applyProtection="1">
      <alignment horizontal="center" vertical="center" shrinkToFit="1"/>
      <protection hidden="1"/>
    </xf>
    <xf numFmtId="0" fontId="13" fillId="5" borderId="0" xfId="0" applyFont="1" applyFill="1" applyBorder="1" applyAlignment="1">
      <alignment horizontal="center" vertical="center" shrinkToFit="1"/>
    </xf>
    <xf numFmtId="0" fontId="1" fillId="4" borderId="0" xfId="0" applyFont="1" applyFill="1" applyBorder="1" applyAlignment="1" applyProtection="1">
      <alignment horizontal="center" vertical="center" shrinkToFit="1"/>
      <protection hidden="1"/>
    </xf>
    <xf numFmtId="0" fontId="1" fillId="4" borderId="9" xfId="0" applyFont="1" applyFill="1" applyBorder="1" applyAlignment="1" applyProtection="1">
      <alignment horizontal="center" vertical="center" shrinkToFit="1"/>
      <protection hidden="1"/>
    </xf>
    <xf numFmtId="0" fontId="15" fillId="5" borderId="2" xfId="0" applyFont="1" applyFill="1" applyBorder="1" applyAlignment="1" applyProtection="1">
      <alignment horizontal="center" vertical="center" wrapText="1" shrinkToFit="1"/>
      <protection hidden="1"/>
    </xf>
    <xf numFmtId="0" fontId="32" fillId="5" borderId="2" xfId="0" applyFont="1" applyFill="1" applyBorder="1" applyAlignment="1" applyProtection="1">
      <alignment horizontal="center" vertical="center" wrapText="1"/>
      <protection hidden="1"/>
    </xf>
    <xf numFmtId="0" fontId="14" fillId="5" borderId="0" xfId="1" applyFont="1" applyFill="1" applyBorder="1" applyAlignment="1" applyProtection="1">
      <alignment horizontal="center" vertical="center" shrinkToFit="1"/>
      <protection hidden="1"/>
    </xf>
    <xf numFmtId="0" fontId="32" fillId="5" borderId="2" xfId="0" applyFont="1" applyFill="1" applyBorder="1" applyAlignment="1">
      <alignment horizontal="center" vertical="center" shrinkToFit="1"/>
    </xf>
    <xf numFmtId="0" fontId="8" fillId="0" borderId="13" xfId="0" applyFont="1" applyFill="1" applyBorder="1" applyAlignment="1" applyProtection="1">
      <alignment horizontal="center" vertical="center" shrinkToFit="1"/>
      <protection hidden="1"/>
    </xf>
    <xf numFmtId="0" fontId="2" fillId="0" borderId="0" xfId="0" applyFont="1" applyFill="1" applyAlignment="1">
      <alignment horizontal="center" vertical="center" shrinkToFit="1"/>
    </xf>
    <xf numFmtId="1" fontId="2" fillId="0" borderId="6" xfId="0" applyNumberFormat="1" applyFont="1" applyFill="1" applyBorder="1" applyAlignment="1" applyProtection="1">
      <alignment horizontal="center" vertical="center" shrinkToFit="1"/>
      <protection hidden="1"/>
    </xf>
    <xf numFmtId="0" fontId="2" fillId="0" borderId="6" xfId="0" applyFont="1" applyFill="1" applyBorder="1" applyAlignment="1">
      <alignment horizontal="center" vertical="center" shrinkToFit="1"/>
    </xf>
    <xf numFmtId="0" fontId="32" fillId="0" borderId="2" xfId="0" applyFont="1" applyFill="1" applyBorder="1" applyAlignment="1">
      <alignment horizontal="center" vertical="center" shrinkToFit="1"/>
    </xf>
    <xf numFmtId="0" fontId="6" fillId="4" borderId="2" xfId="1" applyFont="1" applyFill="1" applyBorder="1" applyAlignment="1" applyProtection="1">
      <alignment horizontal="center" vertical="center" wrapText="1"/>
    </xf>
    <xf numFmtId="0" fontId="21" fillId="4" borderId="2" xfId="0" applyFont="1" applyFill="1" applyBorder="1" applyAlignment="1" applyProtection="1">
      <alignment horizontal="center" vertical="center" wrapText="1" shrinkToFit="1"/>
      <protection hidden="1"/>
    </xf>
    <xf numFmtId="0" fontId="15" fillId="0" borderId="11" xfId="0" applyFont="1" applyFill="1" applyBorder="1" applyAlignment="1">
      <alignment horizontal="center" vertical="center" shrinkToFit="1"/>
    </xf>
    <xf numFmtId="0" fontId="32" fillId="0" borderId="11" xfId="0" applyNumberFormat="1" applyFont="1" applyFill="1" applyBorder="1" applyAlignment="1" applyProtection="1">
      <alignment horizontal="center" vertical="center" shrinkToFit="1"/>
      <protection hidden="1"/>
    </xf>
    <xf numFmtId="0" fontId="15" fillId="0" borderId="11" xfId="0" applyFont="1" applyFill="1" applyBorder="1" applyAlignment="1" applyProtection="1">
      <alignment horizontal="center" vertical="center" shrinkToFit="1"/>
    </xf>
    <xf numFmtId="0" fontId="32" fillId="0" borderId="11" xfId="0" applyFont="1" applyFill="1" applyBorder="1" applyAlignment="1" applyProtection="1">
      <alignment horizontal="center" vertical="center" shrinkToFit="1"/>
    </xf>
    <xf numFmtId="0" fontId="47" fillId="4" borderId="2" xfId="0" applyFont="1" applyFill="1" applyBorder="1" applyAlignment="1" applyProtection="1">
      <alignment horizontal="center" vertical="center" shrinkToFit="1"/>
      <protection hidden="1"/>
    </xf>
    <xf numFmtId="0" fontId="1" fillId="4" borderId="2" xfId="0" applyFont="1" applyFill="1" applyBorder="1" applyAlignment="1" applyProtection="1">
      <alignment horizontal="center" vertical="center" shrinkToFit="1"/>
      <protection hidden="1"/>
    </xf>
    <xf numFmtId="0" fontId="4" fillId="5" borderId="0" xfId="0" applyFont="1" applyFill="1"/>
    <xf numFmtId="0" fontId="15" fillId="5" borderId="2" xfId="0" applyNumberFormat="1" applyFont="1" applyFill="1" applyBorder="1" applyAlignment="1" applyProtection="1">
      <alignment horizontal="center" vertical="center" shrinkToFit="1"/>
      <protection hidden="1"/>
    </xf>
    <xf numFmtId="0" fontId="5" fillId="5" borderId="0" xfId="0" applyFont="1" applyFill="1" applyBorder="1" applyAlignment="1" applyProtection="1">
      <alignment horizontal="center" vertical="center" shrinkToFit="1"/>
      <protection hidden="1"/>
    </xf>
    <xf numFmtId="0" fontId="32" fillId="5" borderId="2" xfId="0" applyFont="1" applyFill="1" applyBorder="1" applyAlignment="1" applyProtection="1">
      <alignment horizontal="center" vertical="center" wrapText="1" shrinkToFit="1"/>
      <protection hidden="1"/>
    </xf>
    <xf numFmtId="164" fontId="27" fillId="3" borderId="16" xfId="0" applyNumberFormat="1" applyFont="1" applyFill="1" applyBorder="1" applyAlignment="1" applyProtection="1">
      <alignment horizontal="center" vertical="center" shrinkToFit="1"/>
      <protection hidden="1"/>
    </xf>
    <xf numFmtId="0" fontId="1" fillId="0" borderId="4" xfId="0" applyFont="1" applyFill="1" applyBorder="1" applyAlignment="1">
      <alignment horizontal="center" vertical="center" wrapText="1" shrinkToFit="1"/>
    </xf>
    <xf numFmtId="0" fontId="11" fillId="0" borderId="4" xfId="0" applyFont="1" applyFill="1" applyBorder="1" applyAlignment="1">
      <alignment horizontal="center" vertical="center" wrapText="1" shrinkToFit="1"/>
    </xf>
    <xf numFmtId="0" fontId="11" fillId="0" borderId="4" xfId="0" applyFont="1" applyBorder="1" applyAlignment="1">
      <alignment horizontal="center" vertical="center" wrapText="1" shrinkToFit="1"/>
    </xf>
    <xf numFmtId="0" fontId="2" fillId="0" borderId="4" xfId="0" applyFont="1" applyBorder="1" applyAlignment="1">
      <alignment horizontal="center" vertical="center" shrinkToFit="1"/>
    </xf>
    <xf numFmtId="0" fontId="6" fillId="4" borderId="2" xfId="1" applyFont="1" applyFill="1" applyBorder="1" applyAlignment="1" applyProtection="1">
      <alignment horizontal="center" vertical="center" wrapText="1"/>
      <protection locked="0"/>
    </xf>
    <xf numFmtId="0" fontId="6" fillId="4" borderId="2" xfId="1" applyFont="1" applyFill="1" applyBorder="1" applyAlignment="1" applyProtection="1">
      <alignment horizontal="center" vertical="center" wrapText="1"/>
    </xf>
    <xf numFmtId="1" fontId="25" fillId="0" borderId="17" xfId="0" applyNumberFormat="1" applyFont="1" applyFill="1" applyBorder="1" applyAlignment="1">
      <alignment horizontal="center" vertical="center" wrapText="1" shrinkToFit="1"/>
    </xf>
    <xf numFmtId="0" fontId="25" fillId="0" borderId="0" xfId="0" applyFont="1" applyFill="1" applyBorder="1" applyAlignment="1">
      <alignment horizontal="center" vertical="center" wrapText="1" shrinkToFit="1"/>
    </xf>
    <xf numFmtId="0" fontId="8" fillId="0" borderId="0" xfId="0" applyFont="1" applyFill="1" applyBorder="1" applyAlignment="1" applyProtection="1">
      <alignment horizontal="center" vertical="center" shrinkToFit="1"/>
      <protection hidden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6" fillId="4" borderId="2" xfId="1" applyFont="1" applyFill="1" applyBorder="1" applyAlignment="1" applyProtection="1">
      <alignment horizontal="center" vertical="center" wrapText="1"/>
    </xf>
    <xf numFmtId="0" fontId="13" fillId="5" borderId="0" xfId="0" applyFont="1" applyFill="1" applyBorder="1" applyAlignment="1" applyProtection="1">
      <alignment shrinkToFit="1"/>
      <protection hidden="1"/>
    </xf>
    <xf numFmtId="0" fontId="13" fillId="5" borderId="2" xfId="0" applyFont="1" applyFill="1" applyBorder="1" applyAlignment="1" applyProtection="1">
      <alignment shrinkToFit="1"/>
      <protection hidden="1"/>
    </xf>
    <xf numFmtId="0" fontId="13" fillId="4" borderId="0" xfId="0" applyFont="1" applyFill="1" applyBorder="1" applyAlignment="1" applyProtection="1">
      <alignment shrinkToFit="1"/>
      <protection hidden="1"/>
    </xf>
    <xf numFmtId="0" fontId="13" fillId="5" borderId="0" xfId="0" applyFont="1" applyFill="1" applyBorder="1" applyAlignment="1">
      <alignment shrinkToFit="1"/>
    </xf>
    <xf numFmtId="1" fontId="1" fillId="5" borderId="0" xfId="0" applyNumberFormat="1" applyFont="1" applyFill="1" applyBorder="1" applyAlignment="1" applyProtection="1">
      <alignment horizontal="center" vertical="center" shrinkToFit="1"/>
      <protection hidden="1"/>
    </xf>
    <xf numFmtId="0" fontId="31" fillId="0" borderId="0" xfId="1" applyFont="1" applyFill="1" applyBorder="1" applyAlignment="1" applyProtection="1">
      <alignment horizontal="center" vertical="center" shrinkToFit="1"/>
      <protection hidden="1"/>
    </xf>
    <xf numFmtId="0" fontId="8" fillId="5" borderId="0" xfId="0" applyFont="1" applyFill="1" applyBorder="1" applyAlignment="1" applyProtection="1">
      <alignment horizontal="center" vertical="center" shrinkToFit="1"/>
      <protection hidden="1"/>
    </xf>
    <xf numFmtId="1" fontId="1" fillId="5" borderId="6" xfId="0" applyNumberFormat="1" applyFont="1" applyFill="1" applyBorder="1" applyAlignment="1" applyProtection="1">
      <alignment horizontal="center" vertical="center" shrinkToFit="1"/>
      <protection hidden="1"/>
    </xf>
    <xf numFmtId="0" fontId="15" fillId="5" borderId="11" xfId="0" applyFont="1" applyFill="1" applyBorder="1" applyAlignment="1">
      <alignment horizontal="center" vertical="center" shrinkToFit="1"/>
    </xf>
    <xf numFmtId="0" fontId="32" fillId="5" borderId="11" xfId="0" applyNumberFormat="1" applyFont="1" applyFill="1" applyBorder="1" applyAlignment="1" applyProtection="1">
      <alignment horizontal="center" vertical="center" shrinkToFit="1"/>
      <protection hidden="1"/>
    </xf>
    <xf numFmtId="0" fontId="32" fillId="5" borderId="11" xfId="0" applyFont="1" applyFill="1" applyBorder="1" applyAlignment="1" applyProtection="1">
      <alignment horizontal="center" vertical="center" wrapText="1" shrinkToFit="1"/>
    </xf>
    <xf numFmtId="0" fontId="15" fillId="5" borderId="11" xfId="0" applyFont="1" applyFill="1" applyBorder="1" applyAlignment="1" applyProtection="1">
      <alignment horizontal="center" vertical="center" shrinkToFit="1"/>
    </xf>
    <xf numFmtId="0" fontId="32" fillId="5" borderId="11" xfId="0" applyFont="1" applyFill="1" applyBorder="1" applyAlignment="1" applyProtection="1">
      <alignment horizontal="center" vertical="center" shrinkToFit="1"/>
    </xf>
    <xf numFmtId="0" fontId="15" fillId="5" borderId="11" xfId="0" applyFont="1" applyFill="1" applyBorder="1" applyAlignment="1" applyProtection="1">
      <alignment horizontal="center" vertical="center" wrapText="1" shrinkToFit="1"/>
    </xf>
    <xf numFmtId="1" fontId="5" fillId="5" borderId="6" xfId="0" applyNumberFormat="1" applyFont="1" applyFill="1" applyBorder="1" applyAlignment="1" applyProtection="1">
      <alignment horizontal="center" vertical="center" shrinkToFit="1"/>
      <protection hidden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21" fillId="4" borderId="2" xfId="0" applyFont="1" applyFill="1" applyBorder="1" applyAlignment="1" applyProtection="1">
      <alignment horizontal="center" vertical="center" wrapText="1" shrinkToFit="1"/>
      <protection hidden="1"/>
    </xf>
    <xf numFmtId="0" fontId="38" fillId="5" borderId="2" xfId="0" applyFont="1" applyFill="1" applyBorder="1" applyAlignment="1" applyProtection="1">
      <alignment horizontal="center" vertical="center" wrapText="1"/>
    </xf>
    <xf numFmtId="0" fontId="32" fillId="0" borderId="2" xfId="0" applyFont="1" applyFill="1" applyBorder="1" applyAlignment="1" applyProtection="1">
      <alignment horizontal="center" vertical="center" wrapText="1" shrinkToFit="1"/>
      <protection hidden="1"/>
    </xf>
    <xf numFmtId="0" fontId="32" fillId="0" borderId="11" xfId="0" applyFont="1" applyFill="1" applyBorder="1" applyAlignment="1" applyProtection="1">
      <alignment horizontal="center" vertical="center" wrapText="1" shrinkToFit="1"/>
    </xf>
    <xf numFmtId="0" fontId="25" fillId="0" borderId="17" xfId="0" applyFont="1" applyFill="1" applyBorder="1" applyAlignment="1">
      <alignment horizontal="center" vertical="center" wrapText="1" shrinkToFit="1"/>
    </xf>
    <xf numFmtId="0" fontId="18" fillId="0" borderId="0" xfId="0" applyFont="1" applyAlignment="1">
      <alignment horizontal="center" vertical="center"/>
    </xf>
    <xf numFmtId="0" fontId="30" fillId="0" borderId="17" xfId="0" applyFont="1" applyFill="1" applyBorder="1" applyAlignment="1">
      <alignment horizontal="center" vertical="center" shrinkToFit="1"/>
    </xf>
    <xf numFmtId="0" fontId="12" fillId="0" borderId="13" xfId="0" applyFont="1" applyFill="1" applyBorder="1" applyAlignment="1">
      <alignment horizontal="center" vertical="center" wrapText="1" shrinkToFit="1"/>
    </xf>
    <xf numFmtId="0" fontId="42" fillId="0" borderId="0" xfId="0" applyFont="1" applyFill="1" applyProtection="1">
      <protection hidden="1"/>
    </xf>
    <xf numFmtId="0" fontId="43" fillId="0" borderId="0" xfId="1" applyFont="1" applyFill="1" applyBorder="1" applyAlignment="1" applyProtection="1">
      <alignment horizontal="center" vertical="center" shrinkToFit="1"/>
      <protection hidden="1"/>
    </xf>
    <xf numFmtId="0" fontId="44" fillId="0" borderId="0" xfId="0" applyFont="1" applyFill="1" applyBorder="1" applyAlignment="1">
      <alignment horizontal="center" vertical="center" shrinkToFit="1"/>
    </xf>
    <xf numFmtId="0" fontId="44" fillId="0" borderId="0" xfId="0" applyFont="1" applyFill="1" applyBorder="1" applyAlignment="1" applyProtection="1">
      <alignment horizontal="center" vertical="center" shrinkToFit="1"/>
      <protection hidden="1"/>
    </xf>
    <xf numFmtId="1" fontId="44" fillId="0" borderId="6" xfId="0" applyNumberFormat="1" applyFont="1" applyFill="1" applyBorder="1" applyAlignment="1" applyProtection="1">
      <alignment horizontal="center" vertical="center" shrinkToFit="1"/>
      <protection hidden="1"/>
    </xf>
    <xf numFmtId="0" fontId="19" fillId="0" borderId="2" xfId="0" applyFont="1" applyFill="1" applyBorder="1" applyAlignment="1" applyProtection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164" fontId="8" fillId="6" borderId="2" xfId="0" applyNumberFormat="1" applyFont="1" applyFill="1" applyBorder="1" applyAlignment="1" applyProtection="1">
      <alignment horizontal="center" vertical="center" wrapText="1" shrinkToFit="1"/>
    </xf>
    <xf numFmtId="164" fontId="26" fillId="6" borderId="2" xfId="0" applyNumberFormat="1" applyFont="1" applyFill="1" applyBorder="1" applyAlignment="1" applyProtection="1">
      <alignment horizontal="center" vertical="center" shrinkToFit="1"/>
      <protection hidden="1"/>
    </xf>
    <xf numFmtId="164" fontId="8" fillId="6" borderId="2" xfId="0" applyNumberFormat="1" applyFont="1" applyFill="1" applyBorder="1" applyAlignment="1" applyProtection="1">
      <alignment horizontal="center" vertical="center" shrinkToFit="1"/>
      <protection hidden="1"/>
    </xf>
    <xf numFmtId="164" fontId="26" fillId="6" borderId="2" xfId="0" applyNumberFormat="1" applyFont="1" applyFill="1" applyBorder="1" applyAlignment="1" applyProtection="1">
      <alignment horizontal="center" vertical="center" wrapText="1"/>
    </xf>
    <xf numFmtId="164" fontId="6" fillId="6" borderId="2" xfId="0" applyNumberFormat="1" applyFont="1" applyFill="1" applyBorder="1" applyAlignment="1" applyProtection="1">
      <alignment horizontal="center" vertical="center" shrinkToFit="1"/>
      <protection hidden="1"/>
    </xf>
    <xf numFmtId="0" fontId="19" fillId="0" borderId="13" xfId="0" applyFont="1" applyFill="1" applyBorder="1" applyAlignment="1" applyProtection="1">
      <alignment horizontal="center" vertical="center" shrinkToFit="1"/>
      <protection hidden="1"/>
    </xf>
    <xf numFmtId="0" fontId="19" fillId="0" borderId="13" xfId="0" applyFont="1" applyFill="1" applyBorder="1" applyAlignment="1" applyProtection="1">
      <alignment horizontal="center" vertical="center" wrapText="1" shrinkToFit="1"/>
      <protection hidden="1"/>
    </xf>
    <xf numFmtId="1" fontId="19" fillId="0" borderId="13" xfId="0" applyNumberFormat="1" applyFont="1" applyFill="1" applyBorder="1" applyAlignment="1" applyProtection="1">
      <alignment horizontal="center" vertical="center" shrinkToFit="1"/>
      <protection hidden="1"/>
    </xf>
    <xf numFmtId="0" fontId="32" fillId="0" borderId="0" xfId="0" applyFont="1" applyFill="1" applyAlignment="1">
      <alignment horizontal="center" vertical="center" shrinkToFit="1"/>
    </xf>
    <xf numFmtId="0" fontId="32" fillId="0" borderId="0" xfId="0" applyFont="1" applyAlignment="1">
      <alignment horizontal="center" vertical="center" shrinkToFit="1"/>
    </xf>
    <xf numFmtId="0" fontId="6" fillId="0" borderId="13" xfId="0" applyFont="1" applyFill="1" applyBorder="1" applyAlignment="1" applyProtection="1">
      <alignment horizontal="center" vertical="center" shrinkToFit="1"/>
      <protection hidden="1"/>
    </xf>
    <xf numFmtId="1" fontId="6" fillId="0" borderId="13" xfId="0" applyNumberFormat="1" applyFont="1" applyFill="1" applyBorder="1" applyAlignment="1" applyProtection="1">
      <alignment horizontal="center" vertical="center" shrinkToFit="1"/>
      <protection hidden="1"/>
    </xf>
    <xf numFmtId="0" fontId="6" fillId="0" borderId="0" xfId="0" applyFont="1" applyFill="1" applyAlignment="1">
      <alignment horizontal="center" vertical="center" shrinkToFit="1"/>
    </xf>
    <xf numFmtId="0" fontId="6" fillId="0" borderId="0" xfId="0" applyFont="1" applyFill="1" applyBorder="1" applyAlignment="1" applyProtection="1">
      <alignment horizontal="center" vertical="center" shrinkToFit="1"/>
      <protection hidden="1"/>
    </xf>
    <xf numFmtId="1" fontId="6" fillId="0" borderId="6" xfId="0" applyNumberFormat="1" applyFont="1" applyFill="1" applyBorder="1" applyAlignment="1" applyProtection="1">
      <alignment horizontal="center" vertical="center" shrinkToFit="1"/>
      <protection hidden="1"/>
    </xf>
    <xf numFmtId="0" fontId="6" fillId="0" borderId="0" xfId="0" applyFont="1" applyAlignment="1">
      <alignment horizontal="center" vertical="center" shrinkToFit="1"/>
    </xf>
    <xf numFmtId="49" fontId="8" fillId="2" borderId="20" xfId="0" applyNumberFormat="1" applyFont="1" applyFill="1" applyBorder="1" applyAlignment="1" applyProtection="1">
      <alignment horizontal="center" vertical="center" wrapText="1"/>
      <protection locked="0"/>
    </xf>
    <xf numFmtId="49" fontId="52" fillId="2" borderId="40" xfId="0" applyNumberFormat="1" applyFont="1" applyFill="1" applyBorder="1" applyAlignment="1" applyProtection="1">
      <alignment horizontal="center" vertical="center" wrapText="1"/>
      <protection locked="0"/>
    </xf>
    <xf numFmtId="49" fontId="52" fillId="2" borderId="42" xfId="0" applyNumberFormat="1" applyFont="1" applyFill="1" applyBorder="1" applyAlignment="1" applyProtection="1">
      <alignment horizontal="center" vertical="center" wrapText="1"/>
      <protection locked="0"/>
    </xf>
    <xf numFmtId="49" fontId="54" fillId="0" borderId="42" xfId="0" applyNumberFormat="1" applyFont="1" applyBorder="1" applyProtection="1">
      <protection locked="0"/>
    </xf>
    <xf numFmtId="49" fontId="28" fillId="0" borderId="42" xfId="0" applyNumberFormat="1" applyFont="1" applyBorder="1" applyAlignment="1" applyProtection="1">
      <alignment horizontal="center" vertical="center" wrapText="1"/>
      <protection locked="0"/>
    </xf>
    <xf numFmtId="164" fontId="6" fillId="4" borderId="2" xfId="0" applyNumberFormat="1" applyFont="1" applyFill="1" applyBorder="1" applyAlignment="1" applyProtection="1">
      <alignment horizontal="center" vertical="center" shrinkToFit="1"/>
      <protection hidden="1"/>
    </xf>
    <xf numFmtId="164" fontId="6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26" fillId="6" borderId="22" xfId="0" applyFont="1" applyFill="1" applyBorder="1" applyAlignment="1" applyProtection="1">
      <alignment horizontal="center" vertical="center" wrapText="1" shrinkToFit="1"/>
      <protection hidden="1"/>
    </xf>
    <xf numFmtId="0" fontId="55" fillId="6" borderId="22" xfId="0" applyFont="1" applyFill="1" applyBorder="1" applyAlignment="1" applyProtection="1">
      <alignment horizontal="center" vertical="center" wrapText="1" shrinkToFit="1"/>
      <protection hidden="1"/>
    </xf>
    <xf numFmtId="0" fontId="56" fillId="5" borderId="22" xfId="0" applyFont="1" applyFill="1" applyBorder="1" applyAlignment="1" applyProtection="1">
      <alignment horizontal="center" vertical="center" wrapText="1" shrinkToFit="1"/>
      <protection hidden="1"/>
    </xf>
    <xf numFmtId="164" fontId="56" fillId="5" borderId="2" xfId="0" applyNumberFormat="1" applyFont="1" applyFill="1" applyBorder="1" applyAlignment="1" applyProtection="1">
      <alignment horizontal="center" vertical="center" wrapText="1" shrinkToFit="1"/>
    </xf>
    <xf numFmtId="164" fontId="57" fillId="4" borderId="2" xfId="0" applyNumberFormat="1" applyFont="1" applyFill="1" applyBorder="1" applyAlignment="1">
      <alignment horizontal="center" shrinkToFit="1"/>
    </xf>
    <xf numFmtId="0" fontId="56" fillId="4" borderId="2" xfId="0" applyFont="1" applyFill="1" applyBorder="1" applyAlignment="1" applyProtection="1">
      <alignment horizontal="center" vertical="center" shrinkToFit="1"/>
    </xf>
    <xf numFmtId="164" fontId="56" fillId="0" borderId="2" xfId="0" applyNumberFormat="1" applyFont="1" applyFill="1" applyBorder="1" applyAlignment="1" applyProtection="1">
      <alignment horizontal="center" vertical="center" wrapText="1" shrinkToFit="1"/>
    </xf>
    <xf numFmtId="164" fontId="56" fillId="5" borderId="2" xfId="0" applyNumberFormat="1" applyFont="1" applyFill="1" applyBorder="1" applyAlignment="1" applyProtection="1">
      <alignment horizontal="center" vertical="center" shrinkToFit="1"/>
      <protection hidden="1"/>
    </xf>
    <xf numFmtId="164" fontId="56" fillId="0" borderId="2" xfId="0" applyNumberFormat="1" applyFont="1" applyFill="1" applyBorder="1" applyAlignment="1" applyProtection="1">
      <alignment horizontal="center" vertical="center" shrinkToFit="1"/>
    </xf>
    <xf numFmtId="164" fontId="56" fillId="5" borderId="2" xfId="0" applyNumberFormat="1" applyFont="1" applyFill="1" applyBorder="1" applyAlignment="1" applyProtection="1">
      <alignment horizontal="center" vertical="center" shrinkToFit="1"/>
    </xf>
    <xf numFmtId="164" fontId="56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57" fillId="4" borderId="2" xfId="0" applyNumberFormat="1" applyFont="1" applyFill="1" applyBorder="1" applyAlignment="1" applyProtection="1">
      <alignment horizontal="center" vertical="center" shrinkToFit="1"/>
      <protection locked="0"/>
    </xf>
    <xf numFmtId="0" fontId="56" fillId="4" borderId="2" xfId="0" applyFont="1" applyFill="1" applyBorder="1" applyAlignment="1" applyProtection="1">
      <alignment horizontal="center" vertical="center" wrapText="1"/>
      <protection hidden="1"/>
    </xf>
    <xf numFmtId="0" fontId="56" fillId="4" borderId="2" xfId="1" applyFont="1" applyFill="1" applyBorder="1" applyAlignment="1" applyProtection="1">
      <alignment horizontal="center" vertical="center"/>
    </xf>
    <xf numFmtId="0" fontId="56" fillId="4" borderId="2" xfId="1" applyFont="1" applyFill="1" applyBorder="1" applyAlignment="1" applyProtection="1">
      <alignment horizontal="center" vertical="center" wrapText="1"/>
    </xf>
    <xf numFmtId="164" fontId="38" fillId="0" borderId="2" xfId="0" applyNumberFormat="1" applyFont="1" applyFill="1" applyBorder="1" applyAlignment="1" applyProtection="1">
      <alignment horizontal="center" vertical="center" shrinkToFit="1"/>
      <protection hidden="1"/>
    </xf>
    <xf numFmtId="164" fontId="56" fillId="4" borderId="2" xfId="0" applyNumberFormat="1" applyFont="1" applyFill="1" applyBorder="1" applyAlignment="1" applyProtection="1">
      <alignment horizontal="center" vertical="center" shrinkToFit="1"/>
      <protection hidden="1"/>
    </xf>
    <xf numFmtId="164" fontId="56" fillId="4" borderId="2" xfId="0" applyNumberFormat="1" applyFont="1" applyFill="1" applyBorder="1" applyAlignment="1" applyProtection="1">
      <alignment horizontal="center" vertical="center" wrapText="1"/>
      <protection hidden="1"/>
    </xf>
    <xf numFmtId="164" fontId="56" fillId="4" borderId="2" xfId="0" applyNumberFormat="1" applyFont="1" applyFill="1" applyBorder="1" applyAlignment="1" applyProtection="1">
      <alignment horizontal="center" wrapText="1"/>
      <protection hidden="1"/>
    </xf>
    <xf numFmtId="164" fontId="38" fillId="5" borderId="2" xfId="0" applyNumberFormat="1" applyFont="1" applyFill="1" applyBorder="1" applyAlignment="1" applyProtection="1">
      <alignment horizontal="center" vertical="center" shrinkToFit="1"/>
      <protection hidden="1"/>
    </xf>
    <xf numFmtId="164" fontId="38" fillId="4" borderId="2" xfId="0" applyNumberFormat="1" applyFont="1" applyFill="1" applyBorder="1" applyAlignment="1" applyProtection="1">
      <alignment horizontal="center" vertical="center" shrinkToFit="1"/>
      <protection hidden="1"/>
    </xf>
    <xf numFmtId="0" fontId="58" fillId="5" borderId="22" xfId="0" applyFont="1" applyFill="1" applyBorder="1" applyAlignment="1" applyProtection="1">
      <alignment horizontal="center" vertical="center" wrapText="1" shrinkToFit="1"/>
      <protection hidden="1"/>
    </xf>
    <xf numFmtId="0" fontId="39" fillId="4" borderId="13" xfId="0" applyNumberFormat="1" applyFont="1" applyFill="1" applyBorder="1" applyAlignment="1">
      <alignment horizontal="center" vertical="center" wrapText="1"/>
    </xf>
    <xf numFmtId="0" fontId="50" fillId="2" borderId="22" xfId="0" applyFont="1" applyFill="1" applyBorder="1" applyAlignment="1" applyProtection="1">
      <alignment horizontal="center" vertical="center" wrapText="1" shrinkToFit="1"/>
      <protection hidden="1"/>
    </xf>
    <xf numFmtId="0" fontId="61" fillId="3" borderId="22" xfId="0" applyNumberFormat="1" applyFont="1" applyFill="1" applyBorder="1" applyAlignment="1" applyProtection="1">
      <alignment horizontal="center" vertical="center" wrapText="1" shrinkToFit="1"/>
      <protection hidden="1"/>
    </xf>
    <xf numFmtId="164" fontId="61" fillId="2" borderId="13" xfId="0" applyNumberFormat="1" applyFont="1" applyFill="1" applyBorder="1" applyAlignment="1" applyProtection="1">
      <alignment horizontal="center" vertical="center" shrinkToFit="1"/>
      <protection hidden="1"/>
    </xf>
    <xf numFmtId="49" fontId="62" fillId="2" borderId="42" xfId="0" applyNumberFormat="1" applyFont="1" applyFill="1" applyBorder="1" applyAlignment="1" applyProtection="1">
      <alignment horizontal="center" vertical="center" wrapText="1"/>
      <protection locked="0"/>
    </xf>
    <xf numFmtId="0" fontId="64" fillId="2" borderId="22" xfId="0" applyFont="1" applyFill="1" applyBorder="1" applyAlignment="1" applyProtection="1">
      <alignment horizontal="center" vertical="center" wrapText="1" shrinkToFit="1"/>
      <protection hidden="1"/>
    </xf>
    <xf numFmtId="0" fontId="64" fillId="0" borderId="2" xfId="0" applyFont="1" applyFill="1" applyBorder="1" applyAlignment="1" applyProtection="1">
      <alignment horizontal="center" vertical="center" shrinkToFit="1"/>
    </xf>
    <xf numFmtId="0" fontId="64" fillId="5" borderId="2" xfId="0" applyFont="1" applyFill="1" applyBorder="1" applyAlignment="1" applyProtection="1">
      <alignment horizontal="center" vertical="center" shrinkToFit="1"/>
    </xf>
    <xf numFmtId="0" fontId="64" fillId="0" borderId="2" xfId="0" applyFont="1" applyFill="1" applyBorder="1" applyAlignment="1" applyProtection="1">
      <alignment horizontal="center" vertical="center" wrapText="1"/>
      <protection hidden="1"/>
    </xf>
    <xf numFmtId="0" fontId="64" fillId="5" borderId="2" xfId="0" applyFont="1" applyFill="1" applyBorder="1" applyAlignment="1" applyProtection="1">
      <alignment horizontal="center" vertical="center" wrapText="1"/>
      <protection hidden="1"/>
    </xf>
    <xf numFmtId="0" fontId="63" fillId="0" borderId="2" xfId="0" applyFont="1" applyFill="1" applyBorder="1" applyAlignment="1" applyProtection="1">
      <alignment horizontal="center" vertical="center" shrinkToFit="1"/>
    </xf>
    <xf numFmtId="0" fontId="64" fillId="0" borderId="0" xfId="0" applyFont="1" applyFill="1" applyBorder="1" applyAlignment="1">
      <alignment horizontal="center" vertical="center" shrinkToFit="1"/>
    </xf>
    <xf numFmtId="0" fontId="65" fillId="0" borderId="0" xfId="0" applyFont="1" applyFill="1" applyBorder="1" applyAlignment="1">
      <alignment horizontal="center" vertical="center" shrinkToFit="1"/>
    </xf>
    <xf numFmtId="0" fontId="65" fillId="0" borderId="12" xfId="0" applyFont="1" applyFill="1" applyBorder="1" applyAlignment="1">
      <alignment horizontal="center" vertical="center" shrinkToFit="1"/>
    </xf>
    <xf numFmtId="0" fontId="65" fillId="0" borderId="2" xfId="0" applyFont="1" applyFill="1" applyBorder="1" applyAlignment="1">
      <alignment horizontal="center" vertical="center" shrinkToFit="1"/>
    </xf>
    <xf numFmtId="0" fontId="65" fillId="0" borderId="0" xfId="0" applyFont="1" applyAlignment="1">
      <alignment horizontal="center" vertical="center" shrinkToFit="1"/>
    </xf>
    <xf numFmtId="164" fontId="66" fillId="3" borderId="16" xfId="0" applyNumberFormat="1" applyFont="1" applyFill="1" applyBorder="1" applyAlignment="1" applyProtection="1">
      <alignment horizontal="center" vertical="center" shrinkToFit="1"/>
      <protection hidden="1"/>
    </xf>
    <xf numFmtId="164" fontId="8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48" fillId="0" borderId="0" xfId="0" applyFont="1" applyFill="1" applyAlignment="1">
      <alignment horizontal="center" vertical="center" wrapText="1"/>
    </xf>
    <xf numFmtId="3" fontId="20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24" fillId="0" borderId="13" xfId="0" applyFont="1" applyFill="1" applyBorder="1" applyAlignment="1">
      <alignment horizontal="center" vertical="center" wrapText="1" shrinkToFit="1"/>
    </xf>
    <xf numFmtId="0" fontId="37" fillId="0" borderId="2" xfId="1" applyFont="1" applyFill="1" applyBorder="1" applyAlignment="1" applyProtection="1">
      <alignment horizontal="left" vertical="center" wrapText="1"/>
    </xf>
    <xf numFmtId="0" fontId="28" fillId="0" borderId="2" xfId="0" applyFont="1" applyBorder="1" applyAlignment="1">
      <alignment wrapText="1"/>
    </xf>
    <xf numFmtId="0" fontId="6" fillId="4" borderId="8" xfId="0" applyFont="1" applyFill="1" applyBorder="1" applyAlignment="1" applyProtection="1">
      <alignment horizontal="center" vertical="center" wrapText="1"/>
      <protection hidden="1"/>
    </xf>
    <xf numFmtId="0" fontId="6" fillId="4" borderId="3" xfId="0" applyFont="1" applyFill="1" applyBorder="1" applyAlignment="1" applyProtection="1">
      <alignment horizontal="center" vertical="center" wrapText="1"/>
      <protection hidden="1"/>
    </xf>
    <xf numFmtId="0" fontId="28" fillId="0" borderId="2" xfId="0" applyFont="1" applyBorder="1"/>
    <xf numFmtId="0" fontId="15" fillId="0" borderId="2" xfId="1" applyFont="1" applyFill="1" applyBorder="1" applyAlignment="1" applyProtection="1">
      <alignment horizontal="left" vertical="center" wrapText="1"/>
    </xf>
    <xf numFmtId="0" fontId="0" fillId="0" borderId="2" xfId="0" applyBorder="1"/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6" fillId="4" borderId="8" xfId="1" applyFont="1" applyFill="1" applyBorder="1" applyAlignment="1" applyProtection="1">
      <alignment horizontal="center" vertical="center" wrapText="1"/>
    </xf>
    <xf numFmtId="0" fontId="6" fillId="4" borderId="3" xfId="1" applyFont="1" applyFill="1" applyBorder="1" applyAlignment="1" applyProtection="1">
      <alignment horizontal="center" vertical="center" wrapText="1"/>
    </xf>
    <xf numFmtId="0" fontId="59" fillId="4" borderId="26" xfId="0" applyFont="1" applyFill="1" applyBorder="1" applyAlignment="1">
      <alignment horizontal="center" vertical="center" wrapText="1" shrinkToFit="1"/>
    </xf>
    <xf numFmtId="0" fontId="59" fillId="4" borderId="6" xfId="0" applyFont="1" applyFill="1" applyBorder="1" applyAlignment="1">
      <alignment horizontal="center" vertical="center" wrapText="1" shrinkToFit="1"/>
    </xf>
    <xf numFmtId="0" fontId="8" fillId="2" borderId="34" xfId="0" applyFont="1" applyFill="1" applyBorder="1" applyAlignment="1" applyProtection="1">
      <alignment vertical="center" wrapText="1"/>
      <protection locked="0"/>
    </xf>
    <xf numFmtId="0" fontId="28" fillId="0" borderId="21" xfId="0" applyFont="1" applyBorder="1" applyProtection="1">
      <protection locked="0"/>
    </xf>
    <xf numFmtId="0" fontId="28" fillId="0" borderId="35" xfId="0" applyFont="1" applyBorder="1" applyProtection="1">
      <protection locked="0"/>
    </xf>
    <xf numFmtId="0" fontId="53" fillId="2" borderId="7" xfId="0" applyFont="1" applyFill="1" applyBorder="1" applyAlignment="1" applyProtection="1">
      <alignment vertical="center" wrapText="1"/>
      <protection locked="0"/>
    </xf>
    <xf numFmtId="0" fontId="28" fillId="0" borderId="8" xfId="0" applyFont="1" applyBorder="1" applyProtection="1">
      <protection locked="0"/>
    </xf>
    <xf numFmtId="0" fontId="28" fillId="0" borderId="3" xfId="0" applyFont="1" applyBorder="1" applyProtection="1">
      <protection locked="0"/>
    </xf>
    <xf numFmtId="0" fontId="60" fillId="4" borderId="26" xfId="0" applyFont="1" applyFill="1" applyBorder="1" applyAlignment="1">
      <alignment horizontal="center" vertical="center" wrapText="1" shrinkToFit="1"/>
    </xf>
    <xf numFmtId="0" fontId="60" fillId="4" borderId="6" xfId="0" applyFont="1" applyFill="1" applyBorder="1" applyAlignment="1">
      <alignment horizontal="center" vertical="center" wrapText="1" shrinkToFit="1"/>
    </xf>
    <xf numFmtId="0" fontId="28" fillId="0" borderId="14" xfId="0" applyFont="1" applyBorder="1" applyAlignment="1" applyProtection="1">
      <alignment horizontal="center" wrapText="1"/>
      <protection locked="0"/>
    </xf>
    <xf numFmtId="0" fontId="28" fillId="0" borderId="15" xfId="0" applyFont="1" applyBorder="1" applyAlignment="1" applyProtection="1">
      <alignment horizontal="center" wrapText="1"/>
      <protection locked="0"/>
    </xf>
    <xf numFmtId="0" fontId="28" fillId="0" borderId="16" xfId="0" applyFont="1" applyBorder="1" applyAlignment="1" applyProtection="1">
      <alignment horizontal="center" wrapText="1"/>
      <protection locked="0"/>
    </xf>
    <xf numFmtId="0" fontId="8" fillId="2" borderId="10" xfId="0" applyFont="1" applyFill="1" applyBorder="1" applyAlignment="1" applyProtection="1">
      <alignment horizontal="center" vertical="center" wrapText="1"/>
      <protection locked="0"/>
    </xf>
    <xf numFmtId="0" fontId="8" fillId="2" borderId="39" xfId="0" applyFont="1" applyFill="1" applyBorder="1" applyAlignment="1" applyProtection="1">
      <alignment horizontal="center" vertical="center" wrapText="1"/>
      <protection locked="0"/>
    </xf>
    <xf numFmtId="0" fontId="8" fillId="2" borderId="7" xfId="0" applyFont="1" applyFill="1" applyBorder="1" applyAlignment="1" applyProtection="1">
      <alignment vertical="center" wrapText="1"/>
      <protection locked="0"/>
    </xf>
    <xf numFmtId="0" fontId="28" fillId="0" borderId="9" xfId="0" applyFont="1" applyBorder="1" applyAlignment="1" applyProtection="1">
      <alignment horizontal="left" vertical="center" wrapText="1"/>
      <protection locked="0"/>
    </xf>
    <xf numFmtId="0" fontId="28" fillId="0" borderId="31" xfId="0" applyFont="1" applyBorder="1" applyProtection="1">
      <protection locked="0"/>
    </xf>
    <xf numFmtId="0" fontId="67" fillId="0" borderId="29" xfId="0" applyFont="1" applyBorder="1" applyAlignment="1" applyProtection="1">
      <alignment horizontal="left" vertical="center" wrapText="1"/>
      <protection locked="0"/>
    </xf>
    <xf numFmtId="0" fontId="67" fillId="0" borderId="27" xfId="0" applyFont="1" applyBorder="1" applyProtection="1">
      <protection locked="0"/>
    </xf>
    <xf numFmtId="0" fontId="67" fillId="0" borderId="28" xfId="0" applyFont="1" applyBorder="1" applyProtection="1">
      <protection locked="0"/>
    </xf>
    <xf numFmtId="0" fontId="51" fillId="0" borderId="14" xfId="0" applyFont="1" applyBorder="1" applyAlignment="1" applyProtection="1">
      <alignment horizontal="center" vertical="center" shrinkToFit="1"/>
      <protection locked="0"/>
    </xf>
    <xf numFmtId="0" fontId="51" fillId="0" borderId="15" xfId="0" applyFont="1" applyBorder="1" applyAlignment="1" applyProtection="1">
      <alignment horizontal="center" vertical="center" shrinkToFit="1"/>
      <protection locked="0"/>
    </xf>
    <xf numFmtId="0" fontId="51" fillId="0" borderId="16" xfId="0" applyFont="1" applyBorder="1" applyAlignment="1" applyProtection="1">
      <alignment horizontal="center" vertical="center" shrinkToFit="1"/>
      <protection locked="0"/>
    </xf>
    <xf numFmtId="0" fontId="52" fillId="2" borderId="14" xfId="0" applyFont="1" applyFill="1" applyBorder="1" applyAlignment="1" applyProtection="1">
      <alignment horizontal="center" vertical="center" wrapText="1"/>
      <protection locked="0"/>
    </xf>
    <xf numFmtId="0" fontId="52" fillId="2" borderId="15" xfId="0" applyFont="1" applyFill="1" applyBorder="1" applyAlignment="1" applyProtection="1">
      <alignment horizontal="center" vertical="center" wrapText="1"/>
      <protection locked="0"/>
    </xf>
    <xf numFmtId="0" fontId="52" fillId="2" borderId="16" xfId="0" applyFont="1" applyFill="1" applyBorder="1" applyAlignment="1" applyProtection="1">
      <alignment horizontal="center" vertical="center" wrapText="1"/>
      <protection locked="0"/>
    </xf>
    <xf numFmtId="164" fontId="26" fillId="5" borderId="33" xfId="0" applyNumberFormat="1" applyFont="1" applyFill="1" applyBorder="1" applyAlignment="1" applyProtection="1">
      <alignment horizontal="center" vertical="center" shrinkToFit="1"/>
      <protection hidden="1"/>
    </xf>
    <xf numFmtId="164" fontId="26" fillId="5" borderId="17" xfId="0" applyNumberFormat="1" applyFont="1" applyFill="1" applyBorder="1" applyAlignment="1" applyProtection="1">
      <alignment horizontal="center" vertical="center" shrinkToFit="1"/>
      <protection hidden="1"/>
    </xf>
    <xf numFmtId="164" fontId="26" fillId="6" borderId="33" xfId="0" applyNumberFormat="1" applyFont="1" applyFill="1" applyBorder="1" applyAlignment="1" applyProtection="1">
      <alignment horizontal="center" vertical="center" wrapText="1" shrinkToFit="1"/>
      <protection hidden="1"/>
    </xf>
    <xf numFmtId="164" fontId="26" fillId="6" borderId="17" xfId="0" applyNumberFormat="1" applyFont="1" applyFill="1" applyBorder="1" applyAlignment="1" applyProtection="1">
      <alignment horizontal="center" vertical="center" wrapText="1" shrinkToFit="1"/>
      <protection hidden="1"/>
    </xf>
    <xf numFmtId="0" fontId="22" fillId="0" borderId="24" xfId="0" applyNumberFormat="1" applyFont="1" applyFill="1" applyBorder="1" applyAlignment="1">
      <alignment horizontal="center" vertical="center" wrapText="1" shrinkToFit="1"/>
    </xf>
    <xf numFmtId="0" fontId="22" fillId="0" borderId="26" xfId="0" applyNumberFormat="1" applyFont="1" applyFill="1" applyBorder="1" applyAlignment="1">
      <alignment horizontal="center" vertical="center" wrapText="1" shrinkToFit="1"/>
    </xf>
    <xf numFmtId="0" fontId="22" fillId="0" borderId="20" xfId="0" applyNumberFormat="1" applyFont="1" applyFill="1" applyBorder="1" applyAlignment="1">
      <alignment horizontal="center" vertical="center" wrapText="1" shrinkToFit="1"/>
    </xf>
    <xf numFmtId="0" fontId="22" fillId="0" borderId="19" xfId="0" applyNumberFormat="1" applyFont="1" applyFill="1" applyBorder="1" applyAlignment="1">
      <alignment horizontal="center" vertical="center" wrapText="1" shrinkToFit="1"/>
    </xf>
    <xf numFmtId="0" fontId="10" fillId="6" borderId="33" xfId="0" applyFont="1" applyFill="1" applyBorder="1" applyAlignment="1" applyProtection="1">
      <alignment horizontal="center" vertical="center" textRotation="90" wrapText="1" shrinkToFit="1"/>
      <protection hidden="1"/>
    </xf>
    <xf numFmtId="0" fontId="10" fillId="6" borderId="1" xfId="0" applyFont="1" applyFill="1" applyBorder="1" applyAlignment="1" applyProtection="1">
      <alignment horizontal="center" vertical="center" textRotation="90" wrapText="1" shrinkToFit="1"/>
      <protection hidden="1"/>
    </xf>
    <xf numFmtId="0" fontId="10" fillId="6" borderId="17" xfId="0" applyFont="1" applyFill="1" applyBorder="1" applyAlignment="1" applyProtection="1">
      <alignment horizontal="center" vertical="center" textRotation="90" wrapText="1" shrinkToFit="1"/>
      <protection hidden="1"/>
    </xf>
    <xf numFmtId="49" fontId="28" fillId="0" borderId="20" xfId="0" applyNumberFormat="1" applyFont="1" applyBorder="1" applyAlignment="1" applyProtection="1">
      <alignment horizontal="center" vertical="center" wrapText="1"/>
      <protection locked="0"/>
    </xf>
    <xf numFmtId="49" fontId="28" fillId="0" borderId="19" xfId="0" applyNumberFormat="1" applyFont="1" applyBorder="1" applyAlignment="1" applyProtection="1">
      <alignment horizontal="center" vertical="center" wrapText="1"/>
      <protection locked="0"/>
    </xf>
    <xf numFmtId="0" fontId="28" fillId="0" borderId="36" xfId="0" applyFont="1" applyBorder="1" applyAlignment="1" applyProtection="1">
      <alignment horizontal="center"/>
      <protection locked="0"/>
    </xf>
    <xf numFmtId="0" fontId="28" fillId="0" borderId="37" xfId="0" applyFont="1" applyBorder="1" applyAlignment="1" applyProtection="1">
      <alignment horizontal="center"/>
      <protection locked="0"/>
    </xf>
    <xf numFmtId="0" fontId="28" fillId="0" borderId="38" xfId="0" applyFont="1" applyBorder="1" applyAlignment="1" applyProtection="1">
      <alignment horizontal="center"/>
      <protection locked="0"/>
    </xf>
    <xf numFmtId="0" fontId="28" fillId="0" borderId="9" xfId="0" applyFont="1" applyBorder="1" applyAlignment="1" applyProtection="1">
      <alignment horizontal="center"/>
      <protection locked="0"/>
    </xf>
    <xf numFmtId="0" fontId="28" fillId="0" borderId="8" xfId="0" applyFont="1" applyBorder="1" applyAlignment="1" applyProtection="1">
      <alignment horizontal="center"/>
      <protection locked="0"/>
    </xf>
    <xf numFmtId="0" fontId="28" fillId="0" borderId="31" xfId="0" applyFont="1" applyBorder="1" applyAlignment="1" applyProtection="1">
      <alignment horizontal="center"/>
      <protection locked="0"/>
    </xf>
    <xf numFmtId="0" fontId="6" fillId="4" borderId="9" xfId="1" applyFont="1" applyFill="1" applyBorder="1" applyAlignment="1" applyProtection="1">
      <alignment horizontal="center" vertical="center" wrapText="1"/>
    </xf>
    <xf numFmtId="0" fontId="40" fillId="4" borderId="8" xfId="0" applyFont="1" applyFill="1" applyBorder="1" applyAlignment="1">
      <alignment horizontal="center" vertical="center"/>
    </xf>
    <xf numFmtId="0" fontId="40" fillId="4" borderId="3" xfId="0" applyFont="1" applyFill="1" applyBorder="1" applyAlignment="1">
      <alignment horizontal="center" vertical="center"/>
    </xf>
    <xf numFmtId="0" fontId="21" fillId="4" borderId="8" xfId="0" applyFont="1" applyFill="1" applyBorder="1" applyAlignment="1" applyProtection="1">
      <alignment horizontal="center" vertical="center" wrapText="1" shrinkToFit="1"/>
      <protection hidden="1"/>
    </xf>
    <xf numFmtId="0" fontId="0" fillId="4" borderId="8" xfId="0" applyFill="1" applyBorder="1" applyAlignment="1">
      <alignment horizontal="center" vertical="center" wrapText="1" shrinkToFit="1"/>
    </xf>
    <xf numFmtId="0" fontId="0" fillId="4" borderId="3" xfId="0" applyFill="1" applyBorder="1" applyAlignment="1">
      <alignment horizontal="center" vertical="center" wrapText="1" shrinkToFit="1"/>
    </xf>
    <xf numFmtId="0" fontId="21" fillId="4" borderId="3" xfId="0" applyFont="1" applyFill="1" applyBorder="1" applyAlignment="1" applyProtection="1">
      <alignment horizontal="center" vertical="center" wrapText="1" shrinkToFit="1"/>
      <protection hidden="1"/>
    </xf>
    <xf numFmtId="0" fontId="8" fillId="2" borderId="14" xfId="0" applyFont="1" applyFill="1" applyBorder="1" applyAlignment="1" applyProtection="1">
      <alignment horizontal="center" vertical="center" wrapText="1"/>
      <protection locked="0"/>
    </xf>
    <xf numFmtId="0" fontId="8" fillId="2" borderId="15" xfId="0" applyFont="1" applyFill="1" applyBorder="1" applyAlignment="1" applyProtection="1">
      <alignment horizontal="center" vertical="center" wrapText="1"/>
      <protection locked="0"/>
    </xf>
    <xf numFmtId="0" fontId="8" fillId="2" borderId="16" xfId="0" applyFont="1" applyFill="1" applyBorder="1" applyAlignment="1" applyProtection="1">
      <alignment horizontal="center" vertical="center" wrapText="1"/>
      <protection locked="0"/>
    </xf>
    <xf numFmtId="0" fontId="53" fillId="2" borderId="32" xfId="0" applyFont="1" applyFill="1" applyBorder="1" applyAlignment="1" applyProtection="1">
      <alignment vertical="center" wrapText="1"/>
      <protection locked="0"/>
    </xf>
    <xf numFmtId="0" fontId="28" fillId="0" borderId="27" xfId="0" applyFont="1" applyBorder="1" applyProtection="1">
      <protection locked="0"/>
    </xf>
    <xf numFmtId="0" fontId="28" fillId="0" borderId="30" xfId="0" applyFont="1" applyBorder="1" applyProtection="1">
      <protection locked="0"/>
    </xf>
    <xf numFmtId="49" fontId="28" fillId="0" borderId="41" xfId="0" applyNumberFormat="1" applyFont="1" applyBorder="1" applyAlignment="1" applyProtection="1">
      <alignment horizontal="center" vertical="center" wrapText="1"/>
      <protection locked="0"/>
    </xf>
    <xf numFmtId="49" fontId="28" fillId="0" borderId="18" xfId="0" applyNumberFormat="1" applyFont="1" applyBorder="1" applyAlignment="1" applyProtection="1">
      <alignment horizontal="center" vertical="center" wrapText="1"/>
      <protection locked="0"/>
    </xf>
    <xf numFmtId="49" fontId="28" fillId="0" borderId="40" xfId="0" applyNumberFormat="1" applyFont="1" applyBorder="1" applyAlignment="1" applyProtection="1">
      <alignment horizontal="center" vertical="center" wrapText="1"/>
      <protection locked="0"/>
    </xf>
    <xf numFmtId="0" fontId="29" fillId="0" borderId="24" xfId="0" applyFont="1" applyFill="1" applyBorder="1" applyAlignment="1">
      <alignment horizontal="center" vertical="center" wrapText="1"/>
    </xf>
    <xf numFmtId="0" fontId="0" fillId="0" borderId="26" xfId="0" applyBorder="1"/>
    <xf numFmtId="0" fontId="0" fillId="0" borderId="20" xfId="0" applyBorder="1"/>
    <xf numFmtId="0" fontId="0" fillId="0" borderId="19" xfId="0" applyBorder="1"/>
    <xf numFmtId="0" fontId="0" fillId="0" borderId="25" xfId="0" applyBorder="1"/>
    <xf numFmtId="0" fontId="0" fillId="0" borderId="18" xfId="0" applyBorder="1"/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mruColors>
      <color rgb="FF0000FF"/>
      <color rgb="FF006600"/>
      <color rgb="FFFF99CC"/>
      <color rgb="FFFFCCFF"/>
      <color rgb="FFFF33CC"/>
      <color rgb="FF0000CC"/>
      <color rgb="FF990033"/>
      <color rgb="FF000066"/>
      <color rgb="FF800000"/>
      <color rgb="FF00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08.jpeg"/><Relationship Id="rId21" Type="http://schemas.openxmlformats.org/officeDocument/2006/relationships/hyperlink" Target="http://www.plaim.ru/sites/default/files/su-6_0.jpg" TargetMode="External"/><Relationship Id="rId42" Type="http://schemas.openxmlformats.org/officeDocument/2006/relationships/image" Target="../media/image33.jpeg"/><Relationship Id="rId63" Type="http://schemas.openxmlformats.org/officeDocument/2006/relationships/image" Target="../media/image54.jpeg"/><Relationship Id="rId84" Type="http://schemas.openxmlformats.org/officeDocument/2006/relationships/image" Target="../media/image75.jpeg"/><Relationship Id="rId138" Type="http://schemas.openxmlformats.org/officeDocument/2006/relationships/image" Target="../media/image129.png"/><Relationship Id="rId107" Type="http://schemas.openxmlformats.org/officeDocument/2006/relationships/image" Target="../media/image98.jpeg"/><Relationship Id="rId11" Type="http://schemas.openxmlformats.org/officeDocument/2006/relationships/image" Target="../media/image11.jpeg"/><Relationship Id="rId32" Type="http://schemas.openxmlformats.org/officeDocument/2006/relationships/image" Target="../media/image24.png"/><Relationship Id="rId53" Type="http://schemas.openxmlformats.org/officeDocument/2006/relationships/image" Target="../media/image44.jpeg"/><Relationship Id="rId74" Type="http://schemas.openxmlformats.org/officeDocument/2006/relationships/image" Target="../media/image65.jpeg"/><Relationship Id="rId128" Type="http://schemas.openxmlformats.org/officeDocument/2006/relationships/image" Target="../media/image119.jpeg"/><Relationship Id="rId5" Type="http://schemas.openxmlformats.org/officeDocument/2006/relationships/image" Target="../media/image5.jpeg"/><Relationship Id="rId90" Type="http://schemas.openxmlformats.org/officeDocument/2006/relationships/image" Target="../media/image81.jpeg"/><Relationship Id="rId95" Type="http://schemas.openxmlformats.org/officeDocument/2006/relationships/image" Target="../media/image86.jpeg"/><Relationship Id="rId22" Type="http://schemas.openxmlformats.org/officeDocument/2006/relationships/image" Target="../media/image19.jpeg"/><Relationship Id="rId27" Type="http://schemas.openxmlformats.org/officeDocument/2006/relationships/hyperlink" Target="http://www.plaim.ru/sites/default/files/su-22_1.gif" TargetMode="External"/><Relationship Id="rId43" Type="http://schemas.openxmlformats.org/officeDocument/2006/relationships/image" Target="../media/image34.jpeg"/><Relationship Id="rId48" Type="http://schemas.openxmlformats.org/officeDocument/2006/relationships/image" Target="../media/image39.jpeg"/><Relationship Id="rId64" Type="http://schemas.openxmlformats.org/officeDocument/2006/relationships/image" Target="../media/image55.jpeg"/><Relationship Id="rId69" Type="http://schemas.openxmlformats.org/officeDocument/2006/relationships/image" Target="../media/image60.jpeg"/><Relationship Id="rId113" Type="http://schemas.openxmlformats.org/officeDocument/2006/relationships/image" Target="../media/image104.jpeg"/><Relationship Id="rId118" Type="http://schemas.openxmlformats.org/officeDocument/2006/relationships/image" Target="../media/image109.jpeg"/><Relationship Id="rId134" Type="http://schemas.openxmlformats.org/officeDocument/2006/relationships/image" Target="../media/image125.png"/><Relationship Id="rId139" Type="http://schemas.openxmlformats.org/officeDocument/2006/relationships/image" Target="../media/image130.png"/><Relationship Id="rId80" Type="http://schemas.openxmlformats.org/officeDocument/2006/relationships/image" Target="../media/image71.jpeg"/><Relationship Id="rId85" Type="http://schemas.openxmlformats.org/officeDocument/2006/relationships/image" Target="../media/image76.jpeg"/><Relationship Id="rId12" Type="http://schemas.openxmlformats.org/officeDocument/2006/relationships/image" Target="../media/image12.jpeg"/><Relationship Id="rId17" Type="http://schemas.openxmlformats.org/officeDocument/2006/relationships/hyperlink" Target="http://www.plaim.ru/sites/default/files/su-1.jpg" TargetMode="External"/><Relationship Id="rId33" Type="http://schemas.openxmlformats.org/officeDocument/2006/relationships/hyperlink" Target="http://www.plaim.ru/sites/default/files/su-23-3.gif" TargetMode="External"/><Relationship Id="rId38" Type="http://schemas.openxmlformats.org/officeDocument/2006/relationships/image" Target="../media/image29.png"/><Relationship Id="rId59" Type="http://schemas.openxmlformats.org/officeDocument/2006/relationships/image" Target="../media/image50.jpeg"/><Relationship Id="rId103" Type="http://schemas.openxmlformats.org/officeDocument/2006/relationships/image" Target="../media/image94.jpeg"/><Relationship Id="rId108" Type="http://schemas.openxmlformats.org/officeDocument/2006/relationships/image" Target="../media/image99.jpeg"/><Relationship Id="rId124" Type="http://schemas.openxmlformats.org/officeDocument/2006/relationships/image" Target="../media/image115.png"/><Relationship Id="rId129" Type="http://schemas.openxmlformats.org/officeDocument/2006/relationships/image" Target="../media/image120.jpeg"/><Relationship Id="rId54" Type="http://schemas.openxmlformats.org/officeDocument/2006/relationships/image" Target="../media/image45.jpeg"/><Relationship Id="rId70" Type="http://schemas.openxmlformats.org/officeDocument/2006/relationships/image" Target="../media/image61.jpeg"/><Relationship Id="rId75" Type="http://schemas.openxmlformats.org/officeDocument/2006/relationships/image" Target="../media/image66.jpeg"/><Relationship Id="rId91" Type="http://schemas.openxmlformats.org/officeDocument/2006/relationships/image" Target="../media/image82.jpeg"/><Relationship Id="rId96" Type="http://schemas.openxmlformats.org/officeDocument/2006/relationships/image" Target="../media/image87.jpeg"/><Relationship Id="rId140" Type="http://schemas.openxmlformats.org/officeDocument/2006/relationships/image" Target="../media/image131.png"/><Relationship Id="rId145" Type="http://schemas.openxmlformats.org/officeDocument/2006/relationships/image" Target="../media/image13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hyperlink" Target="http://www.plaim.ru/sites/default/files/su-21.gif" TargetMode="External"/><Relationship Id="rId28" Type="http://schemas.openxmlformats.org/officeDocument/2006/relationships/image" Target="../media/image22.png"/><Relationship Id="rId49" Type="http://schemas.openxmlformats.org/officeDocument/2006/relationships/image" Target="../media/image40.jpeg"/><Relationship Id="rId114" Type="http://schemas.openxmlformats.org/officeDocument/2006/relationships/image" Target="../media/image105.jpeg"/><Relationship Id="rId119" Type="http://schemas.openxmlformats.org/officeDocument/2006/relationships/image" Target="../media/image110.jpeg"/><Relationship Id="rId44" Type="http://schemas.openxmlformats.org/officeDocument/2006/relationships/image" Target="../media/image35.jpeg"/><Relationship Id="rId60" Type="http://schemas.openxmlformats.org/officeDocument/2006/relationships/image" Target="../media/image51.jpeg"/><Relationship Id="rId65" Type="http://schemas.openxmlformats.org/officeDocument/2006/relationships/image" Target="../media/image56.jpeg"/><Relationship Id="rId81" Type="http://schemas.openxmlformats.org/officeDocument/2006/relationships/image" Target="../media/image72.jpeg"/><Relationship Id="rId86" Type="http://schemas.openxmlformats.org/officeDocument/2006/relationships/image" Target="../media/image77.jpeg"/><Relationship Id="rId130" Type="http://schemas.openxmlformats.org/officeDocument/2006/relationships/image" Target="../media/image121.jpeg"/><Relationship Id="rId135" Type="http://schemas.openxmlformats.org/officeDocument/2006/relationships/image" Target="../media/image126.png"/><Relationship Id="rId13" Type="http://schemas.openxmlformats.org/officeDocument/2006/relationships/image" Target="../media/image13.jpeg"/><Relationship Id="rId18" Type="http://schemas.openxmlformats.org/officeDocument/2006/relationships/image" Target="../media/image17.jpeg"/><Relationship Id="rId39" Type="http://schemas.openxmlformats.org/officeDocument/2006/relationships/image" Target="../media/image30.jpeg"/><Relationship Id="rId109" Type="http://schemas.openxmlformats.org/officeDocument/2006/relationships/image" Target="../media/image100.jpeg"/><Relationship Id="rId34" Type="http://schemas.openxmlformats.org/officeDocument/2006/relationships/image" Target="../media/image25.png"/><Relationship Id="rId50" Type="http://schemas.openxmlformats.org/officeDocument/2006/relationships/image" Target="../media/image41.jpeg"/><Relationship Id="rId55" Type="http://schemas.openxmlformats.org/officeDocument/2006/relationships/image" Target="../media/image46.jpeg"/><Relationship Id="rId76" Type="http://schemas.openxmlformats.org/officeDocument/2006/relationships/image" Target="../media/image67.jpeg"/><Relationship Id="rId97" Type="http://schemas.openxmlformats.org/officeDocument/2006/relationships/image" Target="../media/image88.jpeg"/><Relationship Id="rId104" Type="http://schemas.openxmlformats.org/officeDocument/2006/relationships/image" Target="../media/image95.jpeg"/><Relationship Id="rId120" Type="http://schemas.openxmlformats.org/officeDocument/2006/relationships/image" Target="../media/image111.jpeg"/><Relationship Id="rId125" Type="http://schemas.openxmlformats.org/officeDocument/2006/relationships/image" Target="../media/image116.png"/><Relationship Id="rId141" Type="http://schemas.openxmlformats.org/officeDocument/2006/relationships/image" Target="../media/image132.png"/><Relationship Id="rId7" Type="http://schemas.openxmlformats.org/officeDocument/2006/relationships/image" Target="../media/image7.jpeg"/><Relationship Id="rId71" Type="http://schemas.openxmlformats.org/officeDocument/2006/relationships/image" Target="../media/image62.jpeg"/><Relationship Id="rId92" Type="http://schemas.openxmlformats.org/officeDocument/2006/relationships/image" Target="../media/image83.jpeg"/><Relationship Id="rId2" Type="http://schemas.openxmlformats.org/officeDocument/2006/relationships/image" Target="../media/image2.jpeg"/><Relationship Id="rId29" Type="http://schemas.openxmlformats.org/officeDocument/2006/relationships/hyperlink" Target="http://www.plaim.ru/sites/default/files/su-22-3.gif" TargetMode="External"/><Relationship Id="rId24" Type="http://schemas.openxmlformats.org/officeDocument/2006/relationships/image" Target="../media/image20.png"/><Relationship Id="rId40" Type="http://schemas.openxmlformats.org/officeDocument/2006/relationships/image" Target="../media/image31.jpeg"/><Relationship Id="rId45" Type="http://schemas.openxmlformats.org/officeDocument/2006/relationships/image" Target="../media/image36.png"/><Relationship Id="rId66" Type="http://schemas.openxmlformats.org/officeDocument/2006/relationships/image" Target="../media/image57.jpeg"/><Relationship Id="rId87" Type="http://schemas.openxmlformats.org/officeDocument/2006/relationships/image" Target="../media/image78.jpeg"/><Relationship Id="rId110" Type="http://schemas.openxmlformats.org/officeDocument/2006/relationships/image" Target="../media/image101.jpeg"/><Relationship Id="rId115" Type="http://schemas.openxmlformats.org/officeDocument/2006/relationships/image" Target="../media/image106.jpeg"/><Relationship Id="rId131" Type="http://schemas.openxmlformats.org/officeDocument/2006/relationships/image" Target="../media/image122.jpeg"/><Relationship Id="rId136" Type="http://schemas.openxmlformats.org/officeDocument/2006/relationships/image" Target="../media/image127.png"/><Relationship Id="rId61" Type="http://schemas.openxmlformats.org/officeDocument/2006/relationships/image" Target="../media/image52.jpeg"/><Relationship Id="rId82" Type="http://schemas.openxmlformats.org/officeDocument/2006/relationships/image" Target="../media/image73.jpeg"/><Relationship Id="rId19" Type="http://schemas.openxmlformats.org/officeDocument/2006/relationships/hyperlink" Target="http://www.plaim.ru/sites/default/files/su-4.jpg" TargetMode="External"/><Relationship Id="rId14" Type="http://schemas.openxmlformats.org/officeDocument/2006/relationships/image" Target="../media/image14.jpeg"/><Relationship Id="rId30" Type="http://schemas.openxmlformats.org/officeDocument/2006/relationships/image" Target="../media/image23.png"/><Relationship Id="rId35" Type="http://schemas.openxmlformats.org/officeDocument/2006/relationships/image" Target="../media/image26.jpeg"/><Relationship Id="rId56" Type="http://schemas.openxmlformats.org/officeDocument/2006/relationships/image" Target="../media/image47.jpeg"/><Relationship Id="rId77" Type="http://schemas.openxmlformats.org/officeDocument/2006/relationships/image" Target="../media/image68.jpeg"/><Relationship Id="rId100" Type="http://schemas.openxmlformats.org/officeDocument/2006/relationships/image" Target="../media/image91.jpeg"/><Relationship Id="rId105" Type="http://schemas.openxmlformats.org/officeDocument/2006/relationships/image" Target="../media/image96.jpeg"/><Relationship Id="rId126" Type="http://schemas.openxmlformats.org/officeDocument/2006/relationships/image" Target="../media/image117.jpeg"/><Relationship Id="rId8" Type="http://schemas.openxmlformats.org/officeDocument/2006/relationships/image" Target="../media/image8.jpeg"/><Relationship Id="rId51" Type="http://schemas.openxmlformats.org/officeDocument/2006/relationships/image" Target="../media/image42.jpeg"/><Relationship Id="rId72" Type="http://schemas.openxmlformats.org/officeDocument/2006/relationships/image" Target="../media/image63.jpeg"/><Relationship Id="rId93" Type="http://schemas.openxmlformats.org/officeDocument/2006/relationships/image" Target="../media/image84.jpeg"/><Relationship Id="rId98" Type="http://schemas.openxmlformats.org/officeDocument/2006/relationships/image" Target="../media/image89.jpeg"/><Relationship Id="rId121" Type="http://schemas.openxmlformats.org/officeDocument/2006/relationships/image" Target="../media/image112.jpeg"/><Relationship Id="rId142" Type="http://schemas.openxmlformats.org/officeDocument/2006/relationships/image" Target="../media/image133.png"/><Relationship Id="rId3" Type="http://schemas.openxmlformats.org/officeDocument/2006/relationships/image" Target="../media/image3.jpeg"/><Relationship Id="rId25" Type="http://schemas.openxmlformats.org/officeDocument/2006/relationships/hyperlink" Target="http://www.plaim.ru/sites/default/files/su-21-3.gif" TargetMode="External"/><Relationship Id="rId46" Type="http://schemas.openxmlformats.org/officeDocument/2006/relationships/image" Target="../media/image37.png"/><Relationship Id="rId67" Type="http://schemas.openxmlformats.org/officeDocument/2006/relationships/image" Target="../media/image58.jpeg"/><Relationship Id="rId116" Type="http://schemas.openxmlformats.org/officeDocument/2006/relationships/image" Target="../media/image107.jpeg"/><Relationship Id="rId137" Type="http://schemas.openxmlformats.org/officeDocument/2006/relationships/image" Target="../media/image128.png"/><Relationship Id="rId20" Type="http://schemas.openxmlformats.org/officeDocument/2006/relationships/image" Target="../media/image18.jpeg"/><Relationship Id="rId41" Type="http://schemas.openxmlformats.org/officeDocument/2006/relationships/image" Target="../media/image32.jpeg"/><Relationship Id="rId62" Type="http://schemas.openxmlformats.org/officeDocument/2006/relationships/image" Target="../media/image53.jpeg"/><Relationship Id="rId83" Type="http://schemas.openxmlformats.org/officeDocument/2006/relationships/image" Target="../media/image74.jpeg"/><Relationship Id="rId88" Type="http://schemas.openxmlformats.org/officeDocument/2006/relationships/image" Target="../media/image79.jpeg"/><Relationship Id="rId111" Type="http://schemas.openxmlformats.org/officeDocument/2006/relationships/image" Target="../media/image102.jpeg"/><Relationship Id="rId132" Type="http://schemas.openxmlformats.org/officeDocument/2006/relationships/image" Target="../media/image123.jpeg"/><Relationship Id="rId15" Type="http://schemas.openxmlformats.org/officeDocument/2006/relationships/image" Target="../media/image15.jpeg"/><Relationship Id="rId36" Type="http://schemas.openxmlformats.org/officeDocument/2006/relationships/image" Target="../media/image27.png"/><Relationship Id="rId57" Type="http://schemas.openxmlformats.org/officeDocument/2006/relationships/image" Target="../media/image48.jpeg"/><Relationship Id="rId106" Type="http://schemas.openxmlformats.org/officeDocument/2006/relationships/image" Target="../media/image97.jpeg"/><Relationship Id="rId127" Type="http://schemas.openxmlformats.org/officeDocument/2006/relationships/image" Target="../media/image118.png"/><Relationship Id="rId10" Type="http://schemas.openxmlformats.org/officeDocument/2006/relationships/image" Target="../media/image10.jpeg"/><Relationship Id="rId31" Type="http://schemas.openxmlformats.org/officeDocument/2006/relationships/hyperlink" Target="http://www.plaim.ru/sites/default/files/su-23_0.gif" TargetMode="External"/><Relationship Id="rId52" Type="http://schemas.openxmlformats.org/officeDocument/2006/relationships/image" Target="../media/image43.jpeg"/><Relationship Id="rId73" Type="http://schemas.openxmlformats.org/officeDocument/2006/relationships/image" Target="../media/image64.jpeg"/><Relationship Id="rId78" Type="http://schemas.openxmlformats.org/officeDocument/2006/relationships/image" Target="../media/image69.jpeg"/><Relationship Id="rId94" Type="http://schemas.openxmlformats.org/officeDocument/2006/relationships/image" Target="../media/image85.jpeg"/><Relationship Id="rId99" Type="http://schemas.openxmlformats.org/officeDocument/2006/relationships/image" Target="../media/image90.jpeg"/><Relationship Id="rId101" Type="http://schemas.openxmlformats.org/officeDocument/2006/relationships/image" Target="../media/image92.jpeg"/><Relationship Id="rId122" Type="http://schemas.openxmlformats.org/officeDocument/2006/relationships/image" Target="../media/image113.jpeg"/><Relationship Id="rId143" Type="http://schemas.openxmlformats.org/officeDocument/2006/relationships/image" Target="../media/image13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26" Type="http://schemas.openxmlformats.org/officeDocument/2006/relationships/image" Target="../media/image21.png"/><Relationship Id="rId47" Type="http://schemas.openxmlformats.org/officeDocument/2006/relationships/image" Target="../media/image38.jpeg"/><Relationship Id="rId68" Type="http://schemas.openxmlformats.org/officeDocument/2006/relationships/image" Target="../media/image59.jpeg"/><Relationship Id="rId89" Type="http://schemas.openxmlformats.org/officeDocument/2006/relationships/image" Target="../media/image80.jpeg"/><Relationship Id="rId112" Type="http://schemas.openxmlformats.org/officeDocument/2006/relationships/image" Target="../media/image103.jpeg"/><Relationship Id="rId133" Type="http://schemas.openxmlformats.org/officeDocument/2006/relationships/image" Target="../media/image124.png"/><Relationship Id="rId16" Type="http://schemas.openxmlformats.org/officeDocument/2006/relationships/image" Target="../media/image16.jpeg"/><Relationship Id="rId37" Type="http://schemas.openxmlformats.org/officeDocument/2006/relationships/image" Target="../media/image28.png"/><Relationship Id="rId58" Type="http://schemas.openxmlformats.org/officeDocument/2006/relationships/image" Target="../media/image49.jpeg"/><Relationship Id="rId79" Type="http://schemas.openxmlformats.org/officeDocument/2006/relationships/image" Target="../media/image70.jpeg"/><Relationship Id="rId102" Type="http://schemas.openxmlformats.org/officeDocument/2006/relationships/image" Target="../media/image93.jpeg"/><Relationship Id="rId123" Type="http://schemas.openxmlformats.org/officeDocument/2006/relationships/image" Target="../media/image114.png"/><Relationship Id="rId144" Type="http://schemas.openxmlformats.org/officeDocument/2006/relationships/image" Target="../media/image1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16</xdr:row>
      <xdr:rowOff>11420</xdr:rowOff>
    </xdr:from>
    <xdr:to>
      <xdr:col>0</xdr:col>
      <xdr:colOff>923925</xdr:colOff>
      <xdr:row>17</xdr:row>
      <xdr:rowOff>0</xdr:rowOff>
    </xdr:to>
    <xdr:pic>
      <xdr:nvPicPr>
        <xdr:cNvPr id="244" name="Picture 48" descr="http://www.plaim.ru/sites/default/files/fk7-11-new_0.jpg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92959545"/>
          <a:ext cx="923924" cy="87967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13</xdr:row>
      <xdr:rowOff>1</xdr:rowOff>
    </xdr:from>
    <xdr:to>
      <xdr:col>0</xdr:col>
      <xdr:colOff>1020536</xdr:colOff>
      <xdr:row>14</xdr:row>
      <xdr:rowOff>0</xdr:rowOff>
    </xdr:to>
    <xdr:pic>
      <xdr:nvPicPr>
        <xdr:cNvPr id="92" name="Picture 26" descr="http://www.plaim.ru/sites/default/files/fk7-13_0.jpg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" y="23934965"/>
          <a:ext cx="1020535" cy="88523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22</xdr:row>
      <xdr:rowOff>0</xdr:rowOff>
    </xdr:from>
    <xdr:to>
      <xdr:col>0</xdr:col>
      <xdr:colOff>974481</xdr:colOff>
      <xdr:row>23</xdr:row>
      <xdr:rowOff>0</xdr:rowOff>
    </xdr:to>
    <xdr:pic>
      <xdr:nvPicPr>
        <xdr:cNvPr id="1105" name="Picture 81" descr="http://www.plaim.ru/sites/default/files/pm-13.jpg">
          <a:extLst>
            <a:ext uri="{FF2B5EF4-FFF2-40B4-BE49-F238E27FC236}">
              <a16:creationId xmlns:a16="http://schemas.microsoft.com/office/drawing/2014/main" id="{00000000-0008-0000-0000-00005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" y="69935481"/>
          <a:ext cx="974480" cy="89609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48</xdr:row>
      <xdr:rowOff>0</xdr:rowOff>
    </xdr:from>
    <xdr:to>
      <xdr:col>0</xdr:col>
      <xdr:colOff>722884</xdr:colOff>
      <xdr:row>49</xdr:row>
      <xdr:rowOff>0</xdr:rowOff>
    </xdr:to>
    <xdr:pic>
      <xdr:nvPicPr>
        <xdr:cNvPr id="1199" name="Picture 175" descr="http://www.plaim.ru/sites/default/files/e62-9.jpg">
          <a:extLst>
            <a:ext uri="{FF2B5EF4-FFF2-40B4-BE49-F238E27FC236}">
              <a16:creationId xmlns:a16="http://schemas.microsoft.com/office/drawing/2014/main" id="{00000000-0008-0000-0000-0000A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" y="157900688"/>
          <a:ext cx="722883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712578</xdr:colOff>
      <xdr:row>50</xdr:row>
      <xdr:rowOff>0</xdr:rowOff>
    </xdr:to>
    <xdr:pic>
      <xdr:nvPicPr>
        <xdr:cNvPr id="1203" name="Picture 179" descr="http://www.plaim.ru/sites/default/files/e64-16.jpg">
          <a:extLst>
            <a:ext uri="{FF2B5EF4-FFF2-40B4-BE49-F238E27FC236}">
              <a16:creationId xmlns:a16="http://schemas.microsoft.com/office/drawing/2014/main" id="{00000000-0008-0000-0000-0000B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161424938"/>
          <a:ext cx="712578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68</xdr:row>
      <xdr:rowOff>0</xdr:rowOff>
    </xdr:from>
    <xdr:to>
      <xdr:col>0</xdr:col>
      <xdr:colOff>616044</xdr:colOff>
      <xdr:row>69</xdr:row>
      <xdr:rowOff>0</xdr:rowOff>
    </xdr:to>
    <xdr:pic>
      <xdr:nvPicPr>
        <xdr:cNvPr id="196" name="Picture 95" descr="http://www.plaim.ru/sites/default/files/kon-94.jpg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" y="304764281"/>
          <a:ext cx="616043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0</xdr:col>
      <xdr:colOff>549586</xdr:colOff>
      <xdr:row>70</xdr:row>
      <xdr:rowOff>0</xdr:rowOff>
    </xdr:to>
    <xdr:pic>
      <xdr:nvPicPr>
        <xdr:cNvPr id="197" name="Picture 96" descr="http://www.plaim.ru/sites/default/files/kon-95.jpg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305645344"/>
          <a:ext cx="549586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1006544</xdr:colOff>
      <xdr:row>31</xdr:row>
      <xdr:rowOff>0</xdr:rowOff>
    </xdr:to>
    <xdr:pic>
      <xdr:nvPicPr>
        <xdr:cNvPr id="287" name="Picture 119" descr="http://www.plaim.ru/sites/default/files/bk1-16.jpg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326838469"/>
          <a:ext cx="1006544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996528</xdr:colOff>
      <xdr:row>33</xdr:row>
      <xdr:rowOff>0</xdr:rowOff>
    </xdr:to>
    <xdr:pic>
      <xdr:nvPicPr>
        <xdr:cNvPr id="305" name="Picture 130" descr="http://www.plaim.ru/sites/default/files/bm1-12.jpg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336530156"/>
          <a:ext cx="996528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1059800</xdr:colOff>
      <xdr:row>34</xdr:row>
      <xdr:rowOff>0</xdr:rowOff>
    </xdr:to>
    <xdr:pic>
      <xdr:nvPicPr>
        <xdr:cNvPr id="307" name="Picture 132" descr="http://www.plaim.ru/sites/default/files/bm1-16.jpg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338292281"/>
          <a:ext cx="1059800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34</xdr:row>
      <xdr:rowOff>0</xdr:rowOff>
    </xdr:from>
    <xdr:to>
      <xdr:col>0</xdr:col>
      <xdr:colOff>1072296</xdr:colOff>
      <xdr:row>35</xdr:row>
      <xdr:rowOff>0</xdr:rowOff>
    </xdr:to>
    <xdr:pic>
      <xdr:nvPicPr>
        <xdr:cNvPr id="308" name="Picture 133" descr="http://www.plaim.ru/sites/default/files/bk1-17.jpg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" y="339173344"/>
          <a:ext cx="1072295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1035689</xdr:colOff>
      <xdr:row>36</xdr:row>
      <xdr:rowOff>0</xdr:rowOff>
    </xdr:to>
    <xdr:pic>
      <xdr:nvPicPr>
        <xdr:cNvPr id="309" name="Picture 134" descr="http://www.plaim.ru/sites/default/files/bm1-13.jpg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340054406"/>
          <a:ext cx="1035689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87</xdr:row>
      <xdr:rowOff>0</xdr:rowOff>
    </xdr:from>
    <xdr:to>
      <xdr:col>0</xdr:col>
      <xdr:colOff>1059657</xdr:colOff>
      <xdr:row>88</xdr:row>
      <xdr:rowOff>938</xdr:rowOff>
    </xdr:to>
    <xdr:pic>
      <xdr:nvPicPr>
        <xdr:cNvPr id="373" name="Picture 192" descr="&amp;gcy;&amp;iecy;&amp;lcy;&amp;softcy; &amp;dcy;&amp;lcy;&amp;yacy; &amp;pcy;&amp;ocy;&amp;lcy;&amp;icy;&amp;vcy;&amp;acy; &amp;gcy;&amp;ocy;&amp;rcy;&amp;shcy;&amp;iecy;&amp;chcy;&amp;ncy;&amp;ycy;&amp;khcy; &amp;rcy;&amp;acy;&amp;scy;&amp;tcy;&amp;iecy;&amp;ncy;&amp;icy;&amp;jcy;">
          <a:extLst>
            <a:ext uri="{FF2B5EF4-FFF2-40B4-BE49-F238E27FC236}">
              <a16:creationId xmlns:a16="http://schemas.microsoft.com/office/drawing/2014/main" id="{00000000-0008-0000-0000-00007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" y="393668250"/>
          <a:ext cx="1059656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1059656</xdr:colOff>
      <xdr:row>89</xdr:row>
      <xdr:rowOff>938</xdr:rowOff>
    </xdr:to>
    <xdr:pic>
      <xdr:nvPicPr>
        <xdr:cNvPr id="503" name="Picture 192" descr="&amp;gcy;&amp;iecy;&amp;lcy;&amp;softcy; &amp;dcy;&amp;lcy;&amp;yacy; &amp;pcy;&amp;ocy;&amp;lcy;&amp;icy;&amp;vcy;&amp;acy; &amp;gcy;&amp;ocy;&amp;rcy;&amp;shcy;&amp;iecy;&amp;chcy;&amp;ncy;&amp;ycy;&amp;khcy; &amp;rcy;&amp;acy;&amp;scy;&amp;tcy;&amp;iecy;&amp;ncy;&amp;icy;&amp;jcy;">
          <a:extLst>
            <a:ext uri="{FF2B5EF4-FFF2-40B4-BE49-F238E27FC236}">
              <a16:creationId xmlns:a16="http://schemas.microsoft.com/office/drawing/2014/main" id="{00000000-0008-0000-0000-0000F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394549313"/>
          <a:ext cx="1059656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928688</xdr:colOff>
      <xdr:row>26</xdr:row>
      <xdr:rowOff>0</xdr:rowOff>
    </xdr:to>
    <xdr:pic>
      <xdr:nvPicPr>
        <xdr:cNvPr id="464" name="Picture 94" descr="http://www.plaim.ru/sites/default/files/pm-27_0.jpg">
          <a:extLst>
            <a:ext uri="{FF2B5EF4-FFF2-40B4-BE49-F238E27FC236}">
              <a16:creationId xmlns:a16="http://schemas.microsoft.com/office/drawing/2014/main" id="{00000000-0008-0000-0000-0000D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88745786"/>
          <a:ext cx="928688" cy="88459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1015773</xdr:colOff>
      <xdr:row>12</xdr:row>
      <xdr:rowOff>0</xdr:rowOff>
    </xdr:to>
    <xdr:pic>
      <xdr:nvPicPr>
        <xdr:cNvPr id="478" name="Picture 10" descr="http://www.plaim.ru/sites/default/files/fk7-11-new_0.jpg">
          <a:extLst>
            <a:ext uri="{FF2B5EF4-FFF2-40B4-BE49-F238E27FC236}">
              <a16:creationId xmlns:a16="http://schemas.microsoft.com/office/drawing/2014/main" id="{00000000-0008-0000-0000-0000D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18190029"/>
          <a:ext cx="1015773" cy="89341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680573</xdr:colOff>
      <xdr:row>20</xdr:row>
      <xdr:rowOff>0</xdr:rowOff>
    </xdr:to>
    <xdr:pic>
      <xdr:nvPicPr>
        <xdr:cNvPr id="487" name="Picture 58" descr="http://www.plaim.ru/sites/default/files/fb7-11.jpg">
          <a:extLst>
            <a:ext uri="{FF2B5EF4-FFF2-40B4-BE49-F238E27FC236}">
              <a16:creationId xmlns:a16="http://schemas.microsoft.com/office/drawing/2014/main" id="{00000000-0008-0000-0000-0000E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59220100"/>
          <a:ext cx="680573" cy="894442"/>
        </a:xfrm>
        <a:prstGeom prst="rect">
          <a:avLst/>
        </a:prstGeom>
        <a:noFill/>
      </xdr:spPr>
    </xdr:pic>
    <xdr:clientData/>
  </xdr:twoCellAnchor>
  <xdr:oneCellAnchor>
    <xdr:from>
      <xdr:col>9</xdr:col>
      <xdr:colOff>1095375</xdr:colOff>
      <xdr:row>3</xdr:row>
      <xdr:rowOff>222250</xdr:rowOff>
    </xdr:from>
    <xdr:ext cx="184731" cy="264560"/>
    <xdr:sp macro="" textlink="">
      <xdr:nvSpPr>
        <xdr:cNvPr id="460" name="TextBox 459">
          <a:extLst>
            <a:ext uri="{FF2B5EF4-FFF2-40B4-BE49-F238E27FC236}">
              <a16:creationId xmlns:a16="http://schemas.microsoft.com/office/drawing/2014/main" id="{00000000-0008-0000-0000-0000CC010000}"/>
            </a:ext>
          </a:extLst>
        </xdr:cNvPr>
        <xdr:cNvSpPr txBox="1"/>
      </xdr:nvSpPr>
      <xdr:spPr>
        <a:xfrm>
          <a:off x="6810375" y="1809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0</xdr:col>
      <xdr:colOff>1</xdr:colOff>
      <xdr:row>156</xdr:row>
      <xdr:rowOff>0</xdr:rowOff>
    </xdr:from>
    <xdr:to>
      <xdr:col>0</xdr:col>
      <xdr:colOff>674392</xdr:colOff>
      <xdr:row>157</xdr:row>
      <xdr:rowOff>939</xdr:rowOff>
    </xdr:to>
    <xdr:pic>
      <xdr:nvPicPr>
        <xdr:cNvPr id="129" name="Picture 202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" y="445783607"/>
          <a:ext cx="67439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157</xdr:row>
      <xdr:rowOff>0</xdr:rowOff>
    </xdr:from>
    <xdr:to>
      <xdr:col>0</xdr:col>
      <xdr:colOff>677518</xdr:colOff>
      <xdr:row>158</xdr:row>
      <xdr:rowOff>936</xdr:rowOff>
    </xdr:to>
    <xdr:pic>
      <xdr:nvPicPr>
        <xdr:cNvPr id="130" name="Picture 203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" y="446668071"/>
          <a:ext cx="67751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159</xdr:row>
      <xdr:rowOff>0</xdr:rowOff>
    </xdr:from>
    <xdr:to>
      <xdr:col>0</xdr:col>
      <xdr:colOff>681204</xdr:colOff>
      <xdr:row>160</xdr:row>
      <xdr:rowOff>937</xdr:rowOff>
    </xdr:to>
    <xdr:pic>
      <xdr:nvPicPr>
        <xdr:cNvPr id="132" name="Picture 205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" y="448437000"/>
          <a:ext cx="6812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162</xdr:row>
      <xdr:rowOff>0</xdr:rowOff>
    </xdr:from>
    <xdr:to>
      <xdr:col>0</xdr:col>
      <xdr:colOff>677518</xdr:colOff>
      <xdr:row>163</xdr:row>
      <xdr:rowOff>938</xdr:rowOff>
    </xdr:to>
    <xdr:pic>
      <xdr:nvPicPr>
        <xdr:cNvPr id="1232" name="Picture 208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D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0" y="451090393"/>
          <a:ext cx="67751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163</xdr:row>
      <xdr:rowOff>0</xdr:rowOff>
    </xdr:from>
    <xdr:to>
      <xdr:col>0</xdr:col>
      <xdr:colOff>681204</xdr:colOff>
      <xdr:row>164</xdr:row>
      <xdr:rowOff>937</xdr:rowOff>
    </xdr:to>
    <xdr:pic>
      <xdr:nvPicPr>
        <xdr:cNvPr id="1235" name="Picture 211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000-0000D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" y="452859321"/>
          <a:ext cx="6812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164</xdr:row>
      <xdr:rowOff>0</xdr:rowOff>
    </xdr:from>
    <xdr:to>
      <xdr:col>0</xdr:col>
      <xdr:colOff>681204</xdr:colOff>
      <xdr:row>165</xdr:row>
      <xdr:rowOff>937</xdr:rowOff>
    </xdr:to>
    <xdr:pic>
      <xdr:nvPicPr>
        <xdr:cNvPr id="1236" name="Picture 212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000-0000D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" y="453743786"/>
          <a:ext cx="6812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165</xdr:row>
      <xdr:rowOff>0</xdr:rowOff>
    </xdr:from>
    <xdr:to>
      <xdr:col>0</xdr:col>
      <xdr:colOff>684928</xdr:colOff>
      <xdr:row>166</xdr:row>
      <xdr:rowOff>938</xdr:rowOff>
    </xdr:to>
    <xdr:pic>
      <xdr:nvPicPr>
        <xdr:cNvPr id="1237" name="Picture 213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000-0000D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0" y="454628250"/>
          <a:ext cx="68492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166</xdr:row>
      <xdr:rowOff>0</xdr:rowOff>
    </xdr:from>
    <xdr:to>
      <xdr:col>0</xdr:col>
      <xdr:colOff>684928</xdr:colOff>
      <xdr:row>167</xdr:row>
      <xdr:rowOff>937</xdr:rowOff>
    </xdr:to>
    <xdr:pic>
      <xdr:nvPicPr>
        <xdr:cNvPr id="1238" name="Picture 214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000-0000D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0" y="455512714"/>
          <a:ext cx="68492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167</xdr:row>
      <xdr:rowOff>0</xdr:rowOff>
    </xdr:from>
    <xdr:to>
      <xdr:col>0</xdr:col>
      <xdr:colOff>675952</xdr:colOff>
      <xdr:row>168</xdr:row>
      <xdr:rowOff>938</xdr:rowOff>
    </xdr:to>
    <xdr:pic>
      <xdr:nvPicPr>
        <xdr:cNvPr id="1239" name="Picture 215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000-0000D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" y="456397179"/>
          <a:ext cx="67595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622050</xdr:colOff>
      <xdr:row>66</xdr:row>
      <xdr:rowOff>0</xdr:rowOff>
    </xdr:to>
    <xdr:pic>
      <xdr:nvPicPr>
        <xdr:cNvPr id="510" name="Picture 202" descr="http://www.plaim.ru/sites/default/files/r30-11_1.jpg">
          <a:extLst>
            <a:ext uri="{FF2B5EF4-FFF2-40B4-BE49-F238E27FC236}">
              <a16:creationId xmlns:a16="http://schemas.microsoft.com/office/drawing/2014/main" id="{00000000-0008-0000-0000-0000F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0" y="311331429"/>
          <a:ext cx="622050" cy="88540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24</xdr:row>
      <xdr:rowOff>0</xdr:rowOff>
    </xdr:from>
    <xdr:to>
      <xdr:col>0</xdr:col>
      <xdr:colOff>986174</xdr:colOff>
      <xdr:row>24</xdr:row>
      <xdr:rowOff>882000</xdr:rowOff>
    </xdr:to>
    <xdr:pic>
      <xdr:nvPicPr>
        <xdr:cNvPr id="217" name="Picture 207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" y="82282393"/>
          <a:ext cx="98617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24</xdr:row>
      <xdr:rowOff>898072</xdr:rowOff>
    </xdr:from>
    <xdr:to>
      <xdr:col>0</xdr:col>
      <xdr:colOff>1001952</xdr:colOff>
      <xdr:row>25</xdr:row>
      <xdr:rowOff>9072</xdr:rowOff>
    </xdr:to>
    <xdr:pic>
      <xdr:nvPicPr>
        <xdr:cNvPr id="526" name="Picture 208">
          <a:extLst>
            <a:ext uri="{FF2B5EF4-FFF2-40B4-BE49-F238E27FC236}">
              <a16:creationId xmlns:a16="http://schemas.microsoft.com/office/drawing/2014/main" id="{00000000-0008-0000-0000-00000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0" y="83180465"/>
          <a:ext cx="100195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66</xdr:row>
      <xdr:rowOff>0</xdr:rowOff>
    </xdr:from>
    <xdr:to>
      <xdr:col>0</xdr:col>
      <xdr:colOff>627266</xdr:colOff>
      <xdr:row>66</xdr:row>
      <xdr:rowOff>882000</xdr:rowOff>
    </xdr:to>
    <xdr:pic>
      <xdr:nvPicPr>
        <xdr:cNvPr id="223" name="Picture 204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" y="337994625"/>
          <a:ext cx="62726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9</xdr:col>
      <xdr:colOff>1095375</xdr:colOff>
      <xdr:row>3</xdr:row>
      <xdr:rowOff>222250</xdr:rowOff>
    </xdr:from>
    <xdr:ext cx="184731" cy="264560"/>
    <xdr:sp macro="" textlink="">
      <xdr:nvSpPr>
        <xdr:cNvPr id="528" name="TextBox 527">
          <a:extLst>
            <a:ext uri="{FF2B5EF4-FFF2-40B4-BE49-F238E27FC236}">
              <a16:creationId xmlns:a16="http://schemas.microsoft.com/office/drawing/2014/main" id="{00000000-0008-0000-0000-000010020000}"/>
            </a:ext>
          </a:extLst>
        </xdr:cNvPr>
        <xdr:cNvSpPr txBox="1"/>
      </xdr:nvSpPr>
      <xdr:spPr>
        <a:xfrm>
          <a:off x="7677150" y="136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0</xdr:col>
      <xdr:colOff>0</xdr:colOff>
      <xdr:row>23</xdr:row>
      <xdr:rowOff>0</xdr:rowOff>
    </xdr:from>
    <xdr:to>
      <xdr:col>0</xdr:col>
      <xdr:colOff>1043210</xdr:colOff>
      <xdr:row>24</xdr:row>
      <xdr:rowOff>0</xdr:rowOff>
    </xdr:to>
    <xdr:pic>
      <xdr:nvPicPr>
        <xdr:cNvPr id="533" name="Picture 203" descr="http://www.plaim.ru/sites/default/files/pk-18-1.jpg">
          <a:extLst>
            <a:ext uri="{FF2B5EF4-FFF2-40B4-BE49-F238E27FC236}">
              <a16:creationId xmlns:a16="http://schemas.microsoft.com/office/drawing/2014/main" id="{00000000-0008-0000-0000-00001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0" y="75596750"/>
          <a:ext cx="1043210" cy="889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1003349</xdr:colOff>
      <xdr:row>27</xdr:row>
      <xdr:rowOff>882000</xdr:rowOff>
    </xdr:to>
    <xdr:pic>
      <xdr:nvPicPr>
        <xdr:cNvPr id="103" name="Picture 204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0" y="103473250"/>
          <a:ext cx="100334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688935</xdr:colOff>
      <xdr:row>28</xdr:row>
      <xdr:rowOff>882000</xdr:rowOff>
    </xdr:to>
    <xdr:pic>
      <xdr:nvPicPr>
        <xdr:cNvPr id="121" name="Picture 206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0" y="106140250"/>
          <a:ext cx="68893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968705</xdr:colOff>
      <xdr:row>56</xdr:row>
      <xdr:rowOff>882000</xdr:rowOff>
    </xdr:to>
    <xdr:pic>
      <xdr:nvPicPr>
        <xdr:cNvPr id="565" name="Picture 208">
          <a:extLst>
            <a:ext uri="{FF2B5EF4-FFF2-40B4-BE49-F238E27FC236}">
              <a16:creationId xmlns:a16="http://schemas.microsoft.com/office/drawing/2014/main" id="{00000000-0008-0000-0000-00003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0" y="268382750"/>
          <a:ext cx="96870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968705</xdr:colOff>
      <xdr:row>55</xdr:row>
      <xdr:rowOff>882000</xdr:rowOff>
    </xdr:to>
    <xdr:pic>
      <xdr:nvPicPr>
        <xdr:cNvPr id="566" name="Picture 208">
          <a:extLst>
            <a:ext uri="{FF2B5EF4-FFF2-40B4-BE49-F238E27FC236}">
              <a16:creationId xmlns:a16="http://schemas.microsoft.com/office/drawing/2014/main" id="{00000000-0008-0000-0000-00003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0" y="267493750"/>
          <a:ext cx="96870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57</xdr:row>
      <xdr:rowOff>0</xdr:rowOff>
    </xdr:from>
    <xdr:to>
      <xdr:col>0</xdr:col>
      <xdr:colOff>1009782</xdr:colOff>
      <xdr:row>57</xdr:row>
      <xdr:rowOff>882000</xdr:rowOff>
    </xdr:to>
    <xdr:pic>
      <xdr:nvPicPr>
        <xdr:cNvPr id="22" name="Picture 210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" y="269271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58</xdr:row>
      <xdr:rowOff>0</xdr:rowOff>
    </xdr:from>
    <xdr:to>
      <xdr:col>0</xdr:col>
      <xdr:colOff>1009782</xdr:colOff>
      <xdr:row>58</xdr:row>
      <xdr:rowOff>882000</xdr:rowOff>
    </xdr:to>
    <xdr:pic>
      <xdr:nvPicPr>
        <xdr:cNvPr id="23" name="Picture 211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" y="270160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1046769</xdr:colOff>
      <xdr:row>44</xdr:row>
      <xdr:rowOff>882000</xdr:rowOff>
    </xdr:to>
    <xdr:pic>
      <xdr:nvPicPr>
        <xdr:cNvPr id="115" name="Picture 222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0" y="225393249"/>
          <a:ext cx="104676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54</xdr:row>
      <xdr:rowOff>0</xdr:rowOff>
    </xdr:from>
    <xdr:to>
      <xdr:col>0</xdr:col>
      <xdr:colOff>991378</xdr:colOff>
      <xdr:row>54</xdr:row>
      <xdr:rowOff>882000</xdr:rowOff>
    </xdr:to>
    <xdr:pic>
      <xdr:nvPicPr>
        <xdr:cNvPr id="206" name="Picture 202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" y="240966625"/>
          <a:ext cx="9913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1001952</xdr:colOff>
      <xdr:row>37</xdr:row>
      <xdr:rowOff>882000</xdr:rowOff>
    </xdr:to>
    <xdr:pic>
      <xdr:nvPicPr>
        <xdr:cNvPr id="587" name="Рисунок 586" descr="TK-12.jpg">
          <a:extLst>
            <a:ext uri="{FF2B5EF4-FFF2-40B4-BE49-F238E27FC236}">
              <a16:creationId xmlns:a16="http://schemas.microsoft.com/office/drawing/2014/main" id="{00000000-0008-0000-0000-00004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0" y="151463375"/>
          <a:ext cx="1001952" cy="88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167</xdr:row>
      <xdr:rowOff>0</xdr:rowOff>
    </xdr:from>
    <xdr:to>
      <xdr:col>0</xdr:col>
      <xdr:colOff>675952</xdr:colOff>
      <xdr:row>168</xdr:row>
      <xdr:rowOff>938</xdr:rowOff>
    </xdr:to>
    <xdr:pic>
      <xdr:nvPicPr>
        <xdr:cNvPr id="594" name="Picture 215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000-00005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" y="43548300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167</xdr:row>
      <xdr:rowOff>0</xdr:rowOff>
    </xdr:from>
    <xdr:to>
      <xdr:col>0</xdr:col>
      <xdr:colOff>675952</xdr:colOff>
      <xdr:row>168</xdr:row>
      <xdr:rowOff>938</xdr:rowOff>
    </xdr:to>
    <xdr:pic>
      <xdr:nvPicPr>
        <xdr:cNvPr id="551" name="Picture 215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000-00002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167</xdr:row>
      <xdr:rowOff>0</xdr:rowOff>
    </xdr:from>
    <xdr:to>
      <xdr:col>0</xdr:col>
      <xdr:colOff>675952</xdr:colOff>
      <xdr:row>168</xdr:row>
      <xdr:rowOff>938</xdr:rowOff>
    </xdr:to>
    <xdr:pic>
      <xdr:nvPicPr>
        <xdr:cNvPr id="597" name="Picture 215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000-00005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167</xdr:row>
      <xdr:rowOff>0</xdr:rowOff>
    </xdr:from>
    <xdr:to>
      <xdr:col>0</xdr:col>
      <xdr:colOff>675952</xdr:colOff>
      <xdr:row>168</xdr:row>
      <xdr:rowOff>938</xdr:rowOff>
    </xdr:to>
    <xdr:pic>
      <xdr:nvPicPr>
        <xdr:cNvPr id="608" name="Picture 215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000-00006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167</xdr:row>
      <xdr:rowOff>0</xdr:rowOff>
    </xdr:from>
    <xdr:to>
      <xdr:col>0</xdr:col>
      <xdr:colOff>675952</xdr:colOff>
      <xdr:row>168</xdr:row>
      <xdr:rowOff>938</xdr:rowOff>
    </xdr:to>
    <xdr:pic>
      <xdr:nvPicPr>
        <xdr:cNvPr id="615" name="Picture 215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000-00006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167</xdr:row>
      <xdr:rowOff>0</xdr:rowOff>
    </xdr:from>
    <xdr:to>
      <xdr:col>0</xdr:col>
      <xdr:colOff>675952</xdr:colOff>
      <xdr:row>168</xdr:row>
      <xdr:rowOff>938</xdr:rowOff>
    </xdr:to>
    <xdr:pic>
      <xdr:nvPicPr>
        <xdr:cNvPr id="616" name="Picture 215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000-00006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157</xdr:row>
      <xdr:rowOff>876300</xdr:rowOff>
    </xdr:from>
    <xdr:to>
      <xdr:col>0</xdr:col>
      <xdr:colOff>677517</xdr:colOff>
      <xdr:row>158</xdr:row>
      <xdr:rowOff>877236</xdr:rowOff>
    </xdr:to>
    <xdr:pic>
      <xdr:nvPicPr>
        <xdr:cNvPr id="693" name="Picture 203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000-0000B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0" y="474941900"/>
          <a:ext cx="677517" cy="88993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889200</xdr:colOff>
      <xdr:row>93</xdr:row>
      <xdr:rowOff>0</xdr:rowOff>
    </xdr:to>
    <xdr:pic>
      <xdr:nvPicPr>
        <xdr:cNvPr id="558" name="Рисунок 557" descr="su-20.jpg">
          <a:extLst>
            <a:ext uri="{FF2B5EF4-FFF2-40B4-BE49-F238E27FC236}">
              <a16:creationId xmlns:a16="http://schemas.microsoft.com/office/drawing/2014/main" id="{00000000-0008-0000-0000-00002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0" y="46653450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882982</xdr:colOff>
      <xdr:row>94</xdr:row>
      <xdr:rowOff>200</xdr:rowOff>
    </xdr:to>
    <xdr:pic>
      <xdr:nvPicPr>
        <xdr:cNvPr id="585" name="Рисунок 584" descr="su-51.jpg">
          <a:extLst>
            <a:ext uri="{FF2B5EF4-FFF2-40B4-BE49-F238E27FC236}">
              <a16:creationId xmlns:a16="http://schemas.microsoft.com/office/drawing/2014/main" id="{00000000-0008-0000-0000-00004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0" y="46742350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94</xdr:row>
      <xdr:rowOff>0</xdr:rowOff>
    </xdr:from>
    <xdr:to>
      <xdr:col>0</xdr:col>
      <xdr:colOff>901904</xdr:colOff>
      <xdr:row>95</xdr:row>
      <xdr:rowOff>200</xdr:rowOff>
    </xdr:to>
    <xdr:pic>
      <xdr:nvPicPr>
        <xdr:cNvPr id="590" name="Рисунок 589" descr="su-52.jpg">
          <a:extLst>
            <a:ext uri="{FF2B5EF4-FFF2-40B4-BE49-F238E27FC236}">
              <a16:creationId xmlns:a16="http://schemas.microsoft.com/office/drawing/2014/main" id="{00000000-0008-0000-0000-00004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1" y="468312500"/>
          <a:ext cx="901903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1047750</xdr:colOff>
      <xdr:row>63</xdr:row>
      <xdr:rowOff>1301750</xdr:rowOff>
    </xdr:to>
    <xdr:pic>
      <xdr:nvPicPr>
        <xdr:cNvPr id="702" name="Рисунок 701" descr="v-101.jpg">
          <a:extLst>
            <a:ext uri="{FF2B5EF4-FFF2-40B4-BE49-F238E27FC236}">
              <a16:creationId xmlns:a16="http://schemas.microsoft.com/office/drawing/2014/main" id="{00000000-0008-0000-0000-0000B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0" y="326485250"/>
          <a:ext cx="1047750" cy="1301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889200</xdr:colOff>
      <xdr:row>109</xdr:row>
      <xdr:rowOff>200</xdr:rowOff>
    </xdr:to>
    <xdr:pic>
      <xdr:nvPicPr>
        <xdr:cNvPr id="704" name="Рисунок 703" descr="su35-12.jpg">
          <a:extLst>
            <a:ext uri="{FF2B5EF4-FFF2-40B4-BE49-F238E27FC236}">
              <a16:creationId xmlns:a16="http://schemas.microsoft.com/office/drawing/2014/main" id="{00000000-0008-0000-0000-0000C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0" y="454120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882982</xdr:colOff>
      <xdr:row>110</xdr:row>
      <xdr:rowOff>200</xdr:rowOff>
    </xdr:to>
    <xdr:pic>
      <xdr:nvPicPr>
        <xdr:cNvPr id="705" name="Рисунок 704" descr="SU-35-14.jpg">
          <a:extLst>
            <a:ext uri="{FF2B5EF4-FFF2-40B4-BE49-F238E27FC236}">
              <a16:creationId xmlns:a16="http://schemas.microsoft.com/office/drawing/2014/main" id="{00000000-0008-0000-0000-0000C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0" y="455009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</xdr:row>
      <xdr:rowOff>0</xdr:rowOff>
    </xdr:from>
    <xdr:to>
      <xdr:col>0</xdr:col>
      <xdr:colOff>889200</xdr:colOff>
      <xdr:row>111</xdr:row>
      <xdr:rowOff>200</xdr:rowOff>
    </xdr:to>
    <xdr:pic>
      <xdr:nvPicPr>
        <xdr:cNvPr id="706" name="Рисунок 705" descr="su35-15.jpg">
          <a:extLst>
            <a:ext uri="{FF2B5EF4-FFF2-40B4-BE49-F238E27FC236}">
              <a16:creationId xmlns:a16="http://schemas.microsoft.com/office/drawing/2014/main" id="{00000000-0008-0000-0000-0000C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0" y="455898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882982</xdr:colOff>
      <xdr:row>113</xdr:row>
      <xdr:rowOff>200</xdr:rowOff>
    </xdr:to>
    <xdr:pic>
      <xdr:nvPicPr>
        <xdr:cNvPr id="707" name="Рисунок 706" descr="su35-21.jpg">
          <a:extLst>
            <a:ext uri="{FF2B5EF4-FFF2-40B4-BE49-F238E27FC236}">
              <a16:creationId xmlns:a16="http://schemas.microsoft.com/office/drawing/2014/main" id="{00000000-0008-0000-0000-0000C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0" y="456787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0</xdr:col>
      <xdr:colOff>914974</xdr:colOff>
      <xdr:row>114</xdr:row>
      <xdr:rowOff>200</xdr:rowOff>
    </xdr:to>
    <xdr:pic>
      <xdr:nvPicPr>
        <xdr:cNvPr id="711" name="Рисунок 710" descr="su35-31.jpg">
          <a:extLst>
            <a:ext uri="{FF2B5EF4-FFF2-40B4-BE49-F238E27FC236}">
              <a16:creationId xmlns:a16="http://schemas.microsoft.com/office/drawing/2014/main" id="{00000000-0008-0000-0000-0000C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0" y="460343250"/>
          <a:ext cx="914974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882982</xdr:colOff>
      <xdr:row>115</xdr:row>
      <xdr:rowOff>200</xdr:rowOff>
    </xdr:to>
    <xdr:pic>
      <xdr:nvPicPr>
        <xdr:cNvPr id="712" name="Рисунок 711" descr="su35-32.jpg">
          <a:extLst>
            <a:ext uri="{FF2B5EF4-FFF2-40B4-BE49-F238E27FC236}">
              <a16:creationId xmlns:a16="http://schemas.microsoft.com/office/drawing/2014/main" id="{00000000-0008-0000-0000-0000C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0" y="461232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115</xdr:row>
      <xdr:rowOff>0</xdr:rowOff>
    </xdr:from>
    <xdr:to>
      <xdr:col>0</xdr:col>
      <xdr:colOff>901904</xdr:colOff>
      <xdr:row>116</xdr:row>
      <xdr:rowOff>200</xdr:rowOff>
    </xdr:to>
    <xdr:pic>
      <xdr:nvPicPr>
        <xdr:cNvPr id="713" name="Рисунок 712" descr="su35-33.jpg">
          <a:extLst>
            <a:ext uri="{FF2B5EF4-FFF2-40B4-BE49-F238E27FC236}">
              <a16:creationId xmlns:a16="http://schemas.microsoft.com/office/drawing/2014/main" id="{00000000-0008-0000-0000-0000C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1" y="462121250"/>
          <a:ext cx="901903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0</xdr:col>
      <xdr:colOff>882982</xdr:colOff>
      <xdr:row>117</xdr:row>
      <xdr:rowOff>200</xdr:rowOff>
    </xdr:to>
    <xdr:pic>
      <xdr:nvPicPr>
        <xdr:cNvPr id="714" name="Рисунок 713" descr="su35-41.jpg">
          <a:extLst>
            <a:ext uri="{FF2B5EF4-FFF2-40B4-BE49-F238E27FC236}">
              <a16:creationId xmlns:a16="http://schemas.microsoft.com/office/drawing/2014/main" id="{00000000-0008-0000-0000-0000C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0" y="463010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0</xdr:col>
      <xdr:colOff>889200</xdr:colOff>
      <xdr:row>119</xdr:row>
      <xdr:rowOff>200</xdr:rowOff>
    </xdr:to>
    <xdr:pic>
      <xdr:nvPicPr>
        <xdr:cNvPr id="716" name="Рисунок 715" descr="su35-51.jpg">
          <a:extLst>
            <a:ext uri="{FF2B5EF4-FFF2-40B4-BE49-F238E27FC236}">
              <a16:creationId xmlns:a16="http://schemas.microsoft.com/office/drawing/2014/main" id="{00000000-0008-0000-0000-0000C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0" y="465677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</xdr:row>
      <xdr:rowOff>0</xdr:rowOff>
    </xdr:from>
    <xdr:to>
      <xdr:col>0</xdr:col>
      <xdr:colOff>864838</xdr:colOff>
      <xdr:row>120</xdr:row>
      <xdr:rowOff>200</xdr:rowOff>
    </xdr:to>
    <xdr:pic>
      <xdr:nvPicPr>
        <xdr:cNvPr id="717" name="Рисунок 716" descr="su35-52.jpg">
          <a:extLst>
            <a:ext uri="{FF2B5EF4-FFF2-40B4-BE49-F238E27FC236}">
              <a16:creationId xmlns:a16="http://schemas.microsoft.com/office/drawing/2014/main" id="{00000000-0008-0000-0000-0000C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0" y="466566250"/>
          <a:ext cx="864838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</xdr:row>
      <xdr:rowOff>0</xdr:rowOff>
    </xdr:from>
    <xdr:to>
      <xdr:col>0</xdr:col>
      <xdr:colOff>889200</xdr:colOff>
      <xdr:row>121</xdr:row>
      <xdr:rowOff>200</xdr:rowOff>
    </xdr:to>
    <xdr:pic>
      <xdr:nvPicPr>
        <xdr:cNvPr id="718" name="Рисунок 717" descr="su35-53.jpg">
          <a:extLst>
            <a:ext uri="{FF2B5EF4-FFF2-40B4-BE49-F238E27FC236}">
              <a16:creationId xmlns:a16="http://schemas.microsoft.com/office/drawing/2014/main" id="{00000000-0008-0000-0000-0000C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0" y="467455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0</xdr:col>
      <xdr:colOff>882982</xdr:colOff>
      <xdr:row>108</xdr:row>
      <xdr:rowOff>200</xdr:rowOff>
    </xdr:to>
    <xdr:pic>
      <xdr:nvPicPr>
        <xdr:cNvPr id="719" name="Рисунок 718" descr="SU-35-11.jpg">
          <a:extLst>
            <a:ext uri="{FF2B5EF4-FFF2-40B4-BE49-F238E27FC236}">
              <a16:creationId xmlns:a16="http://schemas.microsoft.com/office/drawing/2014/main" id="{00000000-0008-0000-0000-0000C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0" y="453231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117</xdr:row>
      <xdr:rowOff>0</xdr:rowOff>
    </xdr:from>
    <xdr:to>
      <xdr:col>0</xdr:col>
      <xdr:colOff>901904</xdr:colOff>
      <xdr:row>118</xdr:row>
      <xdr:rowOff>200</xdr:rowOff>
    </xdr:to>
    <xdr:pic>
      <xdr:nvPicPr>
        <xdr:cNvPr id="720" name="Рисунок 719" descr="su35-43.jpg">
          <a:extLst>
            <a:ext uri="{FF2B5EF4-FFF2-40B4-BE49-F238E27FC236}">
              <a16:creationId xmlns:a16="http://schemas.microsoft.com/office/drawing/2014/main" id="{00000000-0008-0000-0000-0000D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" y="464788250"/>
          <a:ext cx="901903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9</xdr:row>
      <xdr:rowOff>79374</xdr:rowOff>
    </xdr:from>
    <xdr:to>
      <xdr:col>0</xdr:col>
      <xdr:colOff>809625</xdr:colOff>
      <xdr:row>10</xdr:row>
      <xdr:rowOff>47625</xdr:rowOff>
    </xdr:to>
    <xdr:pic>
      <xdr:nvPicPr>
        <xdr:cNvPr id="725" name="Рисунок 724" descr="KOR-1.jpg">
          <a:extLst>
            <a:ext uri="{FF2B5EF4-FFF2-40B4-BE49-F238E27FC236}">
              <a16:creationId xmlns:a16="http://schemas.microsoft.com/office/drawing/2014/main" id="{00000000-0008-0000-0000-0000D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1" y="14970124"/>
          <a:ext cx="809624" cy="9525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25400</xdr:rowOff>
    </xdr:from>
    <xdr:to>
      <xdr:col>0</xdr:col>
      <xdr:colOff>1057962</xdr:colOff>
      <xdr:row>60</xdr:row>
      <xdr:rowOff>882200</xdr:rowOff>
    </xdr:to>
    <xdr:pic>
      <xdr:nvPicPr>
        <xdr:cNvPr id="642" name="Рисунок 641" descr="КП-21.jpg">
          <a:extLst>
            <a:ext uri="{FF2B5EF4-FFF2-40B4-BE49-F238E27FC236}">
              <a16:creationId xmlns:a16="http://schemas.microsoft.com/office/drawing/2014/main" id="{00000000-0008-0000-0000-00008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0" y="302523525"/>
          <a:ext cx="1057962" cy="856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1052220</xdr:colOff>
      <xdr:row>80</xdr:row>
      <xdr:rowOff>200</xdr:rowOff>
    </xdr:to>
    <xdr:pic>
      <xdr:nvPicPr>
        <xdr:cNvPr id="639" name="Рисунок 638" descr="kv-4.jpg">
          <a:extLst>
            <a:ext uri="{FF2B5EF4-FFF2-40B4-BE49-F238E27FC236}">
              <a16:creationId xmlns:a16="http://schemas.microsoft.com/office/drawing/2014/main" id="{00000000-0008-0000-0000-00007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0" y="438308750"/>
          <a:ext cx="105222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160</xdr:row>
      <xdr:rowOff>0</xdr:rowOff>
    </xdr:from>
    <xdr:to>
      <xdr:col>0</xdr:col>
      <xdr:colOff>640946</xdr:colOff>
      <xdr:row>161</xdr:row>
      <xdr:rowOff>200</xdr:rowOff>
    </xdr:to>
    <xdr:pic>
      <xdr:nvPicPr>
        <xdr:cNvPr id="730" name="Рисунок 729" descr="SU-10.jpg">
          <a:extLst>
            <a:ext uri="{FF2B5EF4-FFF2-40B4-BE49-F238E27FC236}">
              <a16:creationId xmlns:a16="http://schemas.microsoft.com/office/drawing/2014/main" id="{00000000-0008-0000-0000-0000D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0" y="479710750"/>
          <a:ext cx="64094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161</xdr:row>
      <xdr:rowOff>0</xdr:rowOff>
    </xdr:from>
    <xdr:to>
      <xdr:col>0</xdr:col>
      <xdr:colOff>650858</xdr:colOff>
      <xdr:row>162</xdr:row>
      <xdr:rowOff>200</xdr:rowOff>
    </xdr:to>
    <xdr:pic>
      <xdr:nvPicPr>
        <xdr:cNvPr id="731" name="Рисунок 730" descr="SU-11.jpg">
          <a:extLst>
            <a:ext uri="{FF2B5EF4-FFF2-40B4-BE49-F238E27FC236}">
              <a16:creationId xmlns:a16="http://schemas.microsoft.com/office/drawing/2014/main" id="{00000000-0008-0000-0000-0000D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0" y="480599750"/>
          <a:ext cx="650858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1034970</xdr:colOff>
      <xdr:row>39</xdr:row>
      <xdr:rowOff>0</xdr:rowOff>
    </xdr:to>
    <xdr:pic>
      <xdr:nvPicPr>
        <xdr:cNvPr id="739" name="Рисунок 738" descr="тк-14.jpg">
          <a:extLst>
            <a:ext uri="{FF2B5EF4-FFF2-40B4-BE49-F238E27FC236}">
              <a16:creationId xmlns:a16="http://schemas.microsoft.com/office/drawing/2014/main" id="{00000000-0008-0000-0000-0000E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0" y="156892625"/>
          <a:ext cx="103497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12</xdr:row>
      <xdr:rowOff>0</xdr:rowOff>
    </xdr:from>
    <xdr:to>
      <xdr:col>0</xdr:col>
      <xdr:colOff>1010132</xdr:colOff>
      <xdr:row>13</xdr:row>
      <xdr:rowOff>0</xdr:rowOff>
    </xdr:to>
    <xdr:pic>
      <xdr:nvPicPr>
        <xdr:cNvPr id="703" name="Рисунок 702" descr="ФК-10.jpg">
          <a:extLst>
            <a:ext uri="{FF2B5EF4-FFF2-40B4-BE49-F238E27FC236}">
              <a16:creationId xmlns:a16="http://schemas.microsoft.com/office/drawing/2014/main" id="{00000000-0008-0000-0000-0000B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1" y="4475162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1002114</xdr:colOff>
      <xdr:row>46</xdr:row>
      <xdr:rowOff>0</xdr:rowOff>
    </xdr:to>
    <xdr:pic>
      <xdr:nvPicPr>
        <xdr:cNvPr id="744" name="Рисунок 743" descr="Е31.jpg">
          <a:extLst>
            <a:ext uri="{FF2B5EF4-FFF2-40B4-BE49-F238E27FC236}">
              <a16:creationId xmlns:a16="http://schemas.microsoft.com/office/drawing/2014/main" id="{00000000-0008-0000-0000-0000E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0" y="243189125"/>
          <a:ext cx="1002114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986456</xdr:colOff>
      <xdr:row>47</xdr:row>
      <xdr:rowOff>0</xdr:rowOff>
    </xdr:to>
    <xdr:pic>
      <xdr:nvPicPr>
        <xdr:cNvPr id="745" name="Рисунок 744" descr="Е32.jpg">
          <a:extLst>
            <a:ext uri="{FF2B5EF4-FFF2-40B4-BE49-F238E27FC236}">
              <a16:creationId xmlns:a16="http://schemas.microsoft.com/office/drawing/2014/main" id="{00000000-0008-0000-0000-0000E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0" y="244078125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47</xdr:row>
      <xdr:rowOff>0</xdr:rowOff>
    </xdr:from>
    <xdr:to>
      <xdr:col>0</xdr:col>
      <xdr:colOff>1010132</xdr:colOff>
      <xdr:row>48</xdr:row>
      <xdr:rowOff>0</xdr:rowOff>
    </xdr:to>
    <xdr:pic>
      <xdr:nvPicPr>
        <xdr:cNvPr id="746" name="Рисунок 745" descr="Е33.jpg">
          <a:extLst>
            <a:ext uri="{FF2B5EF4-FFF2-40B4-BE49-F238E27FC236}">
              <a16:creationId xmlns:a16="http://schemas.microsoft.com/office/drawing/2014/main" id="{00000000-0008-0000-0000-0000E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1" y="24496712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709362</xdr:colOff>
      <xdr:row>51</xdr:row>
      <xdr:rowOff>0</xdr:rowOff>
    </xdr:to>
    <xdr:pic>
      <xdr:nvPicPr>
        <xdr:cNvPr id="748" name="Рисунок 747" descr="Е97.jpg">
          <a:extLst>
            <a:ext uri="{FF2B5EF4-FFF2-40B4-BE49-F238E27FC236}">
              <a16:creationId xmlns:a16="http://schemas.microsoft.com/office/drawing/2014/main" id="{00000000-0008-0000-0000-0000E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0" y="283194125"/>
          <a:ext cx="709362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51</xdr:row>
      <xdr:rowOff>0</xdr:rowOff>
    </xdr:from>
    <xdr:to>
      <xdr:col>0</xdr:col>
      <xdr:colOff>769918</xdr:colOff>
      <xdr:row>52</xdr:row>
      <xdr:rowOff>0</xdr:rowOff>
    </xdr:to>
    <xdr:pic>
      <xdr:nvPicPr>
        <xdr:cNvPr id="749" name="Рисунок 748" descr="Е98.jpg">
          <a:extLst>
            <a:ext uri="{FF2B5EF4-FFF2-40B4-BE49-F238E27FC236}">
              <a16:creationId xmlns:a16="http://schemas.microsoft.com/office/drawing/2014/main" id="{00000000-0008-0000-0000-0000E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1" y="284083125"/>
          <a:ext cx="769917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52</xdr:row>
      <xdr:rowOff>0</xdr:rowOff>
    </xdr:from>
    <xdr:to>
      <xdr:col>0</xdr:col>
      <xdr:colOff>713370</xdr:colOff>
      <xdr:row>53</xdr:row>
      <xdr:rowOff>0</xdr:rowOff>
    </xdr:to>
    <xdr:pic>
      <xdr:nvPicPr>
        <xdr:cNvPr id="750" name="Рисунок 749" descr="Е99.jpg">
          <a:extLst>
            <a:ext uri="{FF2B5EF4-FFF2-40B4-BE49-F238E27FC236}">
              <a16:creationId xmlns:a16="http://schemas.microsoft.com/office/drawing/2014/main" id="{00000000-0008-0000-0000-0000E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1" y="284972125"/>
          <a:ext cx="713369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590030</xdr:colOff>
      <xdr:row>72</xdr:row>
      <xdr:rowOff>200</xdr:rowOff>
    </xdr:to>
    <xdr:pic>
      <xdr:nvPicPr>
        <xdr:cNvPr id="774" name="Рисунок 773" descr="y1-21.jpg">
          <a:extLst>
            <a:ext uri="{FF2B5EF4-FFF2-40B4-BE49-F238E27FC236}">
              <a16:creationId xmlns:a16="http://schemas.microsoft.com/office/drawing/2014/main" id="{00000000-0008-0000-0000-00000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0" y="382647825"/>
          <a:ext cx="590030" cy="886025"/>
        </a:xfrm>
        <a:prstGeom prst="rect">
          <a:avLst/>
        </a:prstGeom>
      </xdr:spPr>
    </xdr:pic>
    <xdr:clientData/>
  </xdr:twoCellAnchor>
  <xdr:twoCellAnchor editAs="oneCell">
    <xdr:from>
      <xdr:col>0</xdr:col>
      <xdr:colOff>15875</xdr:colOff>
      <xdr:row>81</xdr:row>
      <xdr:rowOff>31750</xdr:rowOff>
    </xdr:from>
    <xdr:to>
      <xdr:col>0</xdr:col>
      <xdr:colOff>979741</xdr:colOff>
      <xdr:row>82</xdr:row>
      <xdr:rowOff>31950</xdr:rowOff>
    </xdr:to>
    <xdr:pic>
      <xdr:nvPicPr>
        <xdr:cNvPr id="658" name="Рисунок 657" descr="KV-6.jpg">
          <a:extLst>
            <a:ext uri="{FF2B5EF4-FFF2-40B4-BE49-F238E27FC236}">
              <a16:creationId xmlns:a16="http://schemas.microsoft.com/office/drawing/2014/main" id="{00000000-0008-0000-0000-00009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15875" y="67484625"/>
          <a:ext cx="96386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80</xdr:row>
      <xdr:rowOff>0</xdr:rowOff>
    </xdr:from>
    <xdr:to>
      <xdr:col>0</xdr:col>
      <xdr:colOff>949372</xdr:colOff>
      <xdr:row>81</xdr:row>
      <xdr:rowOff>200</xdr:rowOff>
    </xdr:to>
    <xdr:pic>
      <xdr:nvPicPr>
        <xdr:cNvPr id="669" name="Рисунок 668" descr="KV-5.jpg">
          <a:extLst>
            <a:ext uri="{FF2B5EF4-FFF2-40B4-BE49-F238E27FC236}">
              <a16:creationId xmlns:a16="http://schemas.microsoft.com/office/drawing/2014/main" id="{00000000-0008-0000-0000-00009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1" y="481361750"/>
          <a:ext cx="949371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654230</xdr:colOff>
      <xdr:row>21</xdr:row>
      <xdr:rowOff>0</xdr:rowOff>
    </xdr:to>
    <xdr:pic>
      <xdr:nvPicPr>
        <xdr:cNvPr id="772" name="Рисунок 771" descr="ФБ9.jpg">
          <a:extLst>
            <a:ext uri="{FF2B5EF4-FFF2-40B4-BE49-F238E27FC236}">
              <a16:creationId xmlns:a16="http://schemas.microsoft.com/office/drawing/2014/main" id="{00000000-0008-0000-0000-00000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0" y="89074625"/>
          <a:ext cx="65423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0</xdr:col>
      <xdr:colOff>895506</xdr:colOff>
      <xdr:row>122</xdr:row>
      <xdr:rowOff>200</xdr:rowOff>
    </xdr:to>
    <xdr:pic>
      <xdr:nvPicPr>
        <xdr:cNvPr id="779" name="Рисунок 778" descr="SU40-11.jpg">
          <a:extLst>
            <a:ext uri="{FF2B5EF4-FFF2-40B4-BE49-F238E27FC236}">
              <a16:creationId xmlns:a16="http://schemas.microsoft.com/office/drawing/2014/main" id="{00000000-0008-0000-0000-00000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0" y="505015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0</xdr:col>
      <xdr:colOff>895506</xdr:colOff>
      <xdr:row>123</xdr:row>
      <xdr:rowOff>200</xdr:rowOff>
    </xdr:to>
    <xdr:pic>
      <xdr:nvPicPr>
        <xdr:cNvPr id="780" name="Рисунок 779" descr="SU40-12.jpg">
          <a:extLst>
            <a:ext uri="{FF2B5EF4-FFF2-40B4-BE49-F238E27FC236}">
              <a16:creationId xmlns:a16="http://schemas.microsoft.com/office/drawing/2014/main" id="{00000000-0008-0000-0000-00000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0" y="505904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0</xdr:col>
      <xdr:colOff>895506</xdr:colOff>
      <xdr:row>124</xdr:row>
      <xdr:rowOff>200</xdr:rowOff>
    </xdr:to>
    <xdr:pic>
      <xdr:nvPicPr>
        <xdr:cNvPr id="781" name="Рисунок 780" descr="SU40-21.jpg">
          <a:extLst>
            <a:ext uri="{FF2B5EF4-FFF2-40B4-BE49-F238E27FC236}">
              <a16:creationId xmlns:a16="http://schemas.microsoft.com/office/drawing/2014/main" id="{00000000-0008-0000-0000-00000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0" y="506793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914974</xdr:colOff>
      <xdr:row>125</xdr:row>
      <xdr:rowOff>200</xdr:rowOff>
    </xdr:to>
    <xdr:pic>
      <xdr:nvPicPr>
        <xdr:cNvPr id="782" name="Рисунок 781" descr="SU40-22.jpg">
          <a:extLst>
            <a:ext uri="{FF2B5EF4-FFF2-40B4-BE49-F238E27FC236}">
              <a16:creationId xmlns:a16="http://schemas.microsoft.com/office/drawing/2014/main" id="{00000000-0008-0000-0000-00000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0" y="507682500"/>
          <a:ext cx="914974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125</xdr:row>
      <xdr:rowOff>0</xdr:rowOff>
    </xdr:from>
    <xdr:to>
      <xdr:col>0</xdr:col>
      <xdr:colOff>901904</xdr:colOff>
      <xdr:row>126</xdr:row>
      <xdr:rowOff>200</xdr:rowOff>
    </xdr:to>
    <xdr:pic>
      <xdr:nvPicPr>
        <xdr:cNvPr id="783" name="Рисунок 782" descr="SU40-23.jpg">
          <a:extLst>
            <a:ext uri="{FF2B5EF4-FFF2-40B4-BE49-F238E27FC236}">
              <a16:creationId xmlns:a16="http://schemas.microsoft.com/office/drawing/2014/main" id="{00000000-0008-0000-0000-00000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1" y="508571500"/>
          <a:ext cx="901903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</xdr:row>
      <xdr:rowOff>0</xdr:rowOff>
    </xdr:from>
    <xdr:to>
      <xdr:col>0</xdr:col>
      <xdr:colOff>895506</xdr:colOff>
      <xdr:row>128</xdr:row>
      <xdr:rowOff>200</xdr:rowOff>
    </xdr:to>
    <xdr:pic>
      <xdr:nvPicPr>
        <xdr:cNvPr id="784" name="Рисунок 783" descr="SU40-31.jpg">
          <a:extLst>
            <a:ext uri="{FF2B5EF4-FFF2-40B4-BE49-F238E27FC236}">
              <a16:creationId xmlns:a16="http://schemas.microsoft.com/office/drawing/2014/main" id="{00000000-0008-0000-0000-00001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0" y="509460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128</xdr:row>
      <xdr:rowOff>0</xdr:rowOff>
    </xdr:from>
    <xdr:to>
      <xdr:col>0</xdr:col>
      <xdr:colOff>908392</xdr:colOff>
      <xdr:row>129</xdr:row>
      <xdr:rowOff>200</xdr:rowOff>
    </xdr:to>
    <xdr:pic>
      <xdr:nvPicPr>
        <xdr:cNvPr id="785" name="Рисунок 784" descr="SU40-32.jpg">
          <a:extLst>
            <a:ext uri="{FF2B5EF4-FFF2-40B4-BE49-F238E27FC236}">
              <a16:creationId xmlns:a16="http://schemas.microsoft.com/office/drawing/2014/main" id="{00000000-0008-0000-0000-00001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1" y="510349500"/>
          <a:ext cx="908391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0</xdr:col>
      <xdr:colOff>889200</xdr:colOff>
      <xdr:row>130</xdr:row>
      <xdr:rowOff>200</xdr:rowOff>
    </xdr:to>
    <xdr:pic>
      <xdr:nvPicPr>
        <xdr:cNvPr id="786" name="Рисунок 785" descr="SU40-33.jpg">
          <a:extLst>
            <a:ext uri="{FF2B5EF4-FFF2-40B4-BE49-F238E27FC236}">
              <a16:creationId xmlns:a16="http://schemas.microsoft.com/office/drawing/2014/main" id="{00000000-0008-0000-0000-00001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0" y="51123850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895506</xdr:colOff>
      <xdr:row>112</xdr:row>
      <xdr:rowOff>200</xdr:rowOff>
    </xdr:to>
    <xdr:pic>
      <xdr:nvPicPr>
        <xdr:cNvPr id="787" name="Рисунок 786" descr="su35-15-1.jpg">
          <a:extLst>
            <a:ext uri="{FF2B5EF4-FFF2-40B4-BE49-F238E27FC236}">
              <a16:creationId xmlns:a16="http://schemas.microsoft.com/office/drawing/2014/main" id="{00000000-0008-0000-0000-00001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0" y="492569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</xdr:row>
      <xdr:rowOff>0</xdr:rowOff>
    </xdr:from>
    <xdr:to>
      <xdr:col>0</xdr:col>
      <xdr:colOff>889200</xdr:colOff>
      <xdr:row>132</xdr:row>
      <xdr:rowOff>200</xdr:rowOff>
    </xdr:to>
    <xdr:pic>
      <xdr:nvPicPr>
        <xdr:cNvPr id="800" name="Рисунок 799" descr="SU40-41.jpg">
          <a:extLst>
            <a:ext uri="{FF2B5EF4-FFF2-40B4-BE49-F238E27FC236}">
              <a16:creationId xmlns:a16="http://schemas.microsoft.com/office/drawing/2014/main" id="{00000000-0008-0000-0000-00002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0" y="5087937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132</xdr:row>
      <xdr:rowOff>0</xdr:rowOff>
    </xdr:from>
    <xdr:to>
      <xdr:col>0</xdr:col>
      <xdr:colOff>897140</xdr:colOff>
      <xdr:row>133</xdr:row>
      <xdr:rowOff>200</xdr:rowOff>
    </xdr:to>
    <xdr:pic>
      <xdr:nvPicPr>
        <xdr:cNvPr id="801" name="Рисунок 800" descr="SU40-42.jpg">
          <a:extLst>
            <a:ext uri="{FF2B5EF4-FFF2-40B4-BE49-F238E27FC236}">
              <a16:creationId xmlns:a16="http://schemas.microsoft.com/office/drawing/2014/main" id="{00000000-0008-0000-0000-00002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1" y="509682750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133</xdr:row>
      <xdr:rowOff>0</xdr:rowOff>
    </xdr:from>
    <xdr:to>
      <xdr:col>0</xdr:col>
      <xdr:colOff>897140</xdr:colOff>
      <xdr:row>134</xdr:row>
      <xdr:rowOff>200</xdr:rowOff>
    </xdr:to>
    <xdr:pic>
      <xdr:nvPicPr>
        <xdr:cNvPr id="802" name="Рисунок 801" descr="SU40-43.jpg">
          <a:extLst>
            <a:ext uri="{FF2B5EF4-FFF2-40B4-BE49-F238E27FC236}">
              <a16:creationId xmlns:a16="http://schemas.microsoft.com/office/drawing/2014/main" id="{00000000-0008-0000-0000-00002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1" y="510571750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</xdr:row>
      <xdr:rowOff>0</xdr:rowOff>
    </xdr:from>
    <xdr:to>
      <xdr:col>0</xdr:col>
      <xdr:colOff>889200</xdr:colOff>
      <xdr:row>135</xdr:row>
      <xdr:rowOff>200</xdr:rowOff>
    </xdr:to>
    <xdr:pic>
      <xdr:nvPicPr>
        <xdr:cNvPr id="803" name="Рисунок 802" descr="SU40-44.jpg">
          <a:extLst>
            <a:ext uri="{FF2B5EF4-FFF2-40B4-BE49-F238E27FC236}">
              <a16:creationId xmlns:a16="http://schemas.microsoft.com/office/drawing/2014/main" id="{00000000-0008-0000-0000-00002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0" y="5114607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864838</xdr:colOff>
      <xdr:row>97</xdr:row>
      <xdr:rowOff>200</xdr:rowOff>
    </xdr:to>
    <xdr:pic>
      <xdr:nvPicPr>
        <xdr:cNvPr id="806" name="Рисунок 805" descr="SU-56.jpg">
          <a:extLst>
            <a:ext uri="{FF2B5EF4-FFF2-40B4-BE49-F238E27FC236}">
              <a16:creationId xmlns:a16="http://schemas.microsoft.com/office/drawing/2014/main" id="{00000000-0008-0000-0000-00002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0" y="483187375"/>
          <a:ext cx="864838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0</xdr:col>
      <xdr:colOff>889200</xdr:colOff>
      <xdr:row>137</xdr:row>
      <xdr:rowOff>200</xdr:rowOff>
    </xdr:to>
    <xdr:pic>
      <xdr:nvPicPr>
        <xdr:cNvPr id="807" name="Рисунок 806" descr="su40-51.jpg">
          <a:extLst>
            <a:ext uri="{FF2B5EF4-FFF2-40B4-BE49-F238E27FC236}">
              <a16:creationId xmlns:a16="http://schemas.microsoft.com/office/drawing/2014/main" id="{00000000-0008-0000-0000-00002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0" y="51074637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</xdr:row>
      <xdr:rowOff>0</xdr:rowOff>
    </xdr:from>
    <xdr:to>
      <xdr:col>0</xdr:col>
      <xdr:colOff>873736</xdr:colOff>
      <xdr:row>138</xdr:row>
      <xdr:rowOff>200</xdr:rowOff>
    </xdr:to>
    <xdr:pic>
      <xdr:nvPicPr>
        <xdr:cNvPr id="808" name="Рисунок 807" descr="su40-52.jpg">
          <a:extLst>
            <a:ext uri="{FF2B5EF4-FFF2-40B4-BE49-F238E27FC236}">
              <a16:creationId xmlns:a16="http://schemas.microsoft.com/office/drawing/2014/main" id="{00000000-0008-0000-0000-00002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0" y="511635375"/>
          <a:ext cx="87373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138</xdr:row>
      <xdr:rowOff>0</xdr:rowOff>
    </xdr:from>
    <xdr:to>
      <xdr:col>0</xdr:col>
      <xdr:colOff>897140</xdr:colOff>
      <xdr:row>139</xdr:row>
      <xdr:rowOff>200</xdr:rowOff>
    </xdr:to>
    <xdr:pic>
      <xdr:nvPicPr>
        <xdr:cNvPr id="809" name="Рисунок 808" descr="su40-61.jpg">
          <a:extLst>
            <a:ext uri="{FF2B5EF4-FFF2-40B4-BE49-F238E27FC236}">
              <a16:creationId xmlns:a16="http://schemas.microsoft.com/office/drawing/2014/main" id="{00000000-0008-0000-0000-00002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1" y="512524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</xdr:row>
      <xdr:rowOff>0</xdr:rowOff>
    </xdr:from>
    <xdr:to>
      <xdr:col>0</xdr:col>
      <xdr:colOff>873736</xdr:colOff>
      <xdr:row>140</xdr:row>
      <xdr:rowOff>200</xdr:rowOff>
    </xdr:to>
    <xdr:pic>
      <xdr:nvPicPr>
        <xdr:cNvPr id="810" name="Рисунок 809" descr="su40-62.jpg">
          <a:extLst>
            <a:ext uri="{FF2B5EF4-FFF2-40B4-BE49-F238E27FC236}">
              <a16:creationId xmlns:a16="http://schemas.microsoft.com/office/drawing/2014/main" id="{00000000-0008-0000-0000-00002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0" y="513413375"/>
          <a:ext cx="87373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135</xdr:row>
      <xdr:rowOff>0</xdr:rowOff>
    </xdr:from>
    <xdr:to>
      <xdr:col>0</xdr:col>
      <xdr:colOff>913452</xdr:colOff>
      <xdr:row>136</xdr:row>
      <xdr:rowOff>200</xdr:rowOff>
    </xdr:to>
    <xdr:pic>
      <xdr:nvPicPr>
        <xdr:cNvPr id="812" name="Рисунок 811" descr="SU40-45.jpg">
          <a:extLst>
            <a:ext uri="{FF2B5EF4-FFF2-40B4-BE49-F238E27FC236}">
              <a16:creationId xmlns:a16="http://schemas.microsoft.com/office/drawing/2014/main" id="{00000000-0008-0000-0000-00002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1" y="511635375"/>
          <a:ext cx="913451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140</xdr:row>
      <xdr:rowOff>0</xdr:rowOff>
    </xdr:from>
    <xdr:to>
      <xdr:col>0</xdr:col>
      <xdr:colOff>897140</xdr:colOff>
      <xdr:row>141</xdr:row>
      <xdr:rowOff>200</xdr:rowOff>
    </xdr:to>
    <xdr:pic>
      <xdr:nvPicPr>
        <xdr:cNvPr id="813" name="Рисунок 812" descr="SU40-71.jpg">
          <a:extLst>
            <a:ext uri="{FF2B5EF4-FFF2-40B4-BE49-F238E27FC236}">
              <a16:creationId xmlns:a16="http://schemas.microsoft.com/office/drawing/2014/main" id="{00000000-0008-0000-0000-00002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1" y="516080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881400</xdr:colOff>
      <xdr:row>145</xdr:row>
      <xdr:rowOff>200</xdr:rowOff>
    </xdr:to>
    <xdr:pic>
      <xdr:nvPicPr>
        <xdr:cNvPr id="814" name="Рисунок 813" descr="SU40-81.jpg">
          <a:extLst>
            <a:ext uri="{FF2B5EF4-FFF2-40B4-BE49-F238E27FC236}">
              <a16:creationId xmlns:a16="http://schemas.microsoft.com/office/drawing/2014/main" id="{00000000-0008-0000-0000-00002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0" y="516969375"/>
          <a:ext cx="8814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145</xdr:row>
      <xdr:rowOff>0</xdr:rowOff>
    </xdr:from>
    <xdr:to>
      <xdr:col>0</xdr:col>
      <xdr:colOff>897140</xdr:colOff>
      <xdr:row>146</xdr:row>
      <xdr:rowOff>200</xdr:rowOff>
    </xdr:to>
    <xdr:pic>
      <xdr:nvPicPr>
        <xdr:cNvPr id="815" name="Рисунок 814" descr="SU40-82.jpg">
          <a:extLst>
            <a:ext uri="{FF2B5EF4-FFF2-40B4-BE49-F238E27FC236}">
              <a16:creationId xmlns:a16="http://schemas.microsoft.com/office/drawing/2014/main" id="{00000000-0008-0000-0000-00002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1" y="516080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</xdr:row>
      <xdr:rowOff>0</xdr:rowOff>
    </xdr:from>
    <xdr:to>
      <xdr:col>0</xdr:col>
      <xdr:colOff>881400</xdr:colOff>
      <xdr:row>142</xdr:row>
      <xdr:rowOff>200</xdr:rowOff>
    </xdr:to>
    <xdr:pic>
      <xdr:nvPicPr>
        <xdr:cNvPr id="672" name="Рисунок 671" descr="SU40-72.jpg">
          <a:extLst>
            <a:ext uri="{FF2B5EF4-FFF2-40B4-BE49-F238E27FC236}">
              <a16:creationId xmlns:a16="http://schemas.microsoft.com/office/drawing/2014/main" id="{00000000-0008-0000-0000-0000A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0" y="515191375"/>
          <a:ext cx="8814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</xdr:row>
      <xdr:rowOff>0</xdr:rowOff>
    </xdr:from>
    <xdr:to>
      <xdr:col>0</xdr:col>
      <xdr:colOff>905222</xdr:colOff>
      <xdr:row>143</xdr:row>
      <xdr:rowOff>200</xdr:rowOff>
    </xdr:to>
    <xdr:pic>
      <xdr:nvPicPr>
        <xdr:cNvPr id="674" name="Рисунок 673" descr="SU40-73.jpg">
          <a:extLst>
            <a:ext uri="{FF2B5EF4-FFF2-40B4-BE49-F238E27FC236}">
              <a16:creationId xmlns:a16="http://schemas.microsoft.com/office/drawing/2014/main" id="{00000000-0008-0000-0000-0000A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0" y="516080375"/>
          <a:ext cx="905222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</xdr:row>
      <xdr:rowOff>0</xdr:rowOff>
    </xdr:from>
    <xdr:to>
      <xdr:col>0</xdr:col>
      <xdr:colOff>905222</xdr:colOff>
      <xdr:row>147</xdr:row>
      <xdr:rowOff>200</xdr:rowOff>
    </xdr:to>
    <xdr:pic>
      <xdr:nvPicPr>
        <xdr:cNvPr id="816" name="Рисунок 815" descr="SU40-83.jpg">
          <a:extLst>
            <a:ext uri="{FF2B5EF4-FFF2-40B4-BE49-F238E27FC236}">
              <a16:creationId xmlns:a16="http://schemas.microsoft.com/office/drawing/2014/main" id="{00000000-0008-0000-0000-00003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0" y="518747375"/>
          <a:ext cx="905222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148</xdr:row>
      <xdr:rowOff>0</xdr:rowOff>
    </xdr:from>
    <xdr:to>
      <xdr:col>0</xdr:col>
      <xdr:colOff>897140</xdr:colOff>
      <xdr:row>149</xdr:row>
      <xdr:rowOff>200</xdr:rowOff>
    </xdr:to>
    <xdr:pic>
      <xdr:nvPicPr>
        <xdr:cNvPr id="817" name="Рисунок 816" descr="SU40-92.jpg">
          <a:extLst>
            <a:ext uri="{FF2B5EF4-FFF2-40B4-BE49-F238E27FC236}">
              <a16:creationId xmlns:a16="http://schemas.microsoft.com/office/drawing/2014/main" id="{00000000-0008-0000-0000-00003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1" y="520525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150</xdr:row>
      <xdr:rowOff>0</xdr:rowOff>
    </xdr:from>
    <xdr:to>
      <xdr:col>0</xdr:col>
      <xdr:colOff>889200</xdr:colOff>
      <xdr:row>151</xdr:row>
      <xdr:rowOff>200</xdr:rowOff>
    </xdr:to>
    <xdr:pic>
      <xdr:nvPicPr>
        <xdr:cNvPr id="818" name="Рисунок 817" descr="SU40-101.jpg">
          <a:extLst>
            <a:ext uri="{FF2B5EF4-FFF2-40B4-BE49-F238E27FC236}">
              <a16:creationId xmlns:a16="http://schemas.microsoft.com/office/drawing/2014/main" id="{00000000-0008-0000-0000-00003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0" y="52141437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151</xdr:row>
      <xdr:rowOff>0</xdr:rowOff>
    </xdr:from>
    <xdr:to>
      <xdr:col>0</xdr:col>
      <xdr:colOff>897140</xdr:colOff>
      <xdr:row>152</xdr:row>
      <xdr:rowOff>200</xdr:rowOff>
    </xdr:to>
    <xdr:pic>
      <xdr:nvPicPr>
        <xdr:cNvPr id="819" name="Рисунок 818" descr="SU40-102.jpg">
          <a:extLst>
            <a:ext uri="{FF2B5EF4-FFF2-40B4-BE49-F238E27FC236}">
              <a16:creationId xmlns:a16="http://schemas.microsoft.com/office/drawing/2014/main" id="{00000000-0008-0000-0000-00003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1" y="522303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152</xdr:row>
      <xdr:rowOff>0</xdr:rowOff>
    </xdr:from>
    <xdr:to>
      <xdr:col>0</xdr:col>
      <xdr:colOff>930368</xdr:colOff>
      <xdr:row>153</xdr:row>
      <xdr:rowOff>200</xdr:rowOff>
    </xdr:to>
    <xdr:pic>
      <xdr:nvPicPr>
        <xdr:cNvPr id="820" name="Рисунок 819" descr="SU40-111.jpg">
          <a:extLst>
            <a:ext uri="{FF2B5EF4-FFF2-40B4-BE49-F238E27FC236}">
              <a16:creationId xmlns:a16="http://schemas.microsoft.com/office/drawing/2014/main" id="{00000000-0008-0000-0000-00003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1" y="523192375"/>
          <a:ext cx="930367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153</xdr:row>
      <xdr:rowOff>0</xdr:rowOff>
    </xdr:from>
    <xdr:to>
      <xdr:col>0</xdr:col>
      <xdr:colOff>913452</xdr:colOff>
      <xdr:row>154</xdr:row>
      <xdr:rowOff>200</xdr:rowOff>
    </xdr:to>
    <xdr:pic>
      <xdr:nvPicPr>
        <xdr:cNvPr id="821" name="Рисунок 820" descr="SU40-112.jpg">
          <a:extLst>
            <a:ext uri="{FF2B5EF4-FFF2-40B4-BE49-F238E27FC236}">
              <a16:creationId xmlns:a16="http://schemas.microsoft.com/office/drawing/2014/main" id="{00000000-0008-0000-0000-00003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1" y="524081375"/>
          <a:ext cx="913451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147</xdr:row>
      <xdr:rowOff>0</xdr:rowOff>
    </xdr:from>
    <xdr:to>
      <xdr:col>0</xdr:col>
      <xdr:colOff>921832</xdr:colOff>
      <xdr:row>148</xdr:row>
      <xdr:rowOff>200</xdr:rowOff>
    </xdr:to>
    <xdr:pic>
      <xdr:nvPicPr>
        <xdr:cNvPr id="822" name="Рисунок 821" descr="SU40-91.jpg">
          <a:extLst>
            <a:ext uri="{FF2B5EF4-FFF2-40B4-BE49-F238E27FC236}">
              <a16:creationId xmlns:a16="http://schemas.microsoft.com/office/drawing/2014/main" id="{00000000-0008-0000-0000-00003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1" y="519636375"/>
          <a:ext cx="921831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889200</xdr:colOff>
      <xdr:row>127</xdr:row>
      <xdr:rowOff>200</xdr:rowOff>
    </xdr:to>
    <xdr:pic>
      <xdr:nvPicPr>
        <xdr:cNvPr id="823" name="Рисунок 822" descr="SU40-24.jpg">
          <a:extLst>
            <a:ext uri="{FF2B5EF4-FFF2-40B4-BE49-F238E27FC236}">
              <a16:creationId xmlns:a16="http://schemas.microsoft.com/office/drawing/2014/main" id="{00000000-0008-0000-0000-00003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0" y="5026501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0</xdr:col>
      <xdr:colOff>907534</xdr:colOff>
      <xdr:row>131</xdr:row>
      <xdr:rowOff>200</xdr:rowOff>
    </xdr:to>
    <xdr:pic>
      <xdr:nvPicPr>
        <xdr:cNvPr id="824" name="Рисунок 823" descr="SU40-34.jpg">
          <a:extLst>
            <a:ext uri="{FF2B5EF4-FFF2-40B4-BE49-F238E27FC236}">
              <a16:creationId xmlns:a16="http://schemas.microsoft.com/office/drawing/2014/main" id="{00000000-0008-0000-0000-00003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0" y="506206125"/>
          <a:ext cx="907534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</xdr:row>
      <xdr:rowOff>0</xdr:rowOff>
    </xdr:from>
    <xdr:to>
      <xdr:col>0</xdr:col>
      <xdr:colOff>907534</xdr:colOff>
      <xdr:row>144</xdr:row>
      <xdr:rowOff>200</xdr:rowOff>
    </xdr:to>
    <xdr:pic>
      <xdr:nvPicPr>
        <xdr:cNvPr id="825" name="Рисунок 824" descr="SU40-74.jpg">
          <a:extLst>
            <a:ext uri="{FF2B5EF4-FFF2-40B4-BE49-F238E27FC236}">
              <a16:creationId xmlns:a16="http://schemas.microsoft.com/office/drawing/2014/main" id="{00000000-0008-0000-0000-00003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0" y="517763125"/>
          <a:ext cx="907534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149</xdr:row>
      <xdr:rowOff>0</xdr:rowOff>
    </xdr:from>
    <xdr:to>
      <xdr:col>0</xdr:col>
      <xdr:colOff>916988</xdr:colOff>
      <xdr:row>150</xdr:row>
      <xdr:rowOff>200</xdr:rowOff>
    </xdr:to>
    <xdr:pic>
      <xdr:nvPicPr>
        <xdr:cNvPr id="826" name="Рисунок 825" descr="SU40-93.jpg">
          <a:extLst>
            <a:ext uri="{FF2B5EF4-FFF2-40B4-BE49-F238E27FC236}">
              <a16:creationId xmlns:a16="http://schemas.microsoft.com/office/drawing/2014/main" id="{00000000-0008-0000-0000-00003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0" y="523097125"/>
          <a:ext cx="916988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907534</xdr:colOff>
      <xdr:row>155</xdr:row>
      <xdr:rowOff>200</xdr:rowOff>
    </xdr:to>
    <xdr:pic>
      <xdr:nvPicPr>
        <xdr:cNvPr id="827" name="Рисунок 826" descr="SU40-113.jpg">
          <a:extLst>
            <a:ext uri="{FF2B5EF4-FFF2-40B4-BE49-F238E27FC236}">
              <a16:creationId xmlns:a16="http://schemas.microsoft.com/office/drawing/2014/main" id="{00000000-0008-0000-0000-00003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0" y="527542125"/>
          <a:ext cx="907534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155</xdr:row>
      <xdr:rowOff>0</xdr:rowOff>
    </xdr:from>
    <xdr:to>
      <xdr:col>0</xdr:col>
      <xdr:colOff>889200</xdr:colOff>
      <xdr:row>156</xdr:row>
      <xdr:rowOff>200</xdr:rowOff>
    </xdr:to>
    <xdr:pic>
      <xdr:nvPicPr>
        <xdr:cNvPr id="828" name="Рисунок 827" descr="SU40-122.jpg">
          <a:extLst>
            <a:ext uri="{FF2B5EF4-FFF2-40B4-BE49-F238E27FC236}">
              <a16:creationId xmlns:a16="http://schemas.microsoft.com/office/drawing/2014/main" id="{00000000-0008-0000-0000-00003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0" y="5284311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0</xdr:col>
      <xdr:colOff>994848</xdr:colOff>
      <xdr:row>18</xdr:row>
      <xdr:rowOff>0</xdr:rowOff>
    </xdr:to>
    <xdr:pic>
      <xdr:nvPicPr>
        <xdr:cNvPr id="838" name="Рисунок 837" descr="ФК8-23.jpg">
          <a:extLst>
            <a:ext uri="{FF2B5EF4-FFF2-40B4-BE49-F238E27FC236}">
              <a16:creationId xmlns:a16="http://schemas.microsoft.com/office/drawing/2014/main" id="{00000000-0008-0000-0000-00004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0" y="69310250"/>
          <a:ext cx="994848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</xdr:row>
      <xdr:rowOff>1</xdr:rowOff>
    </xdr:from>
    <xdr:to>
      <xdr:col>0</xdr:col>
      <xdr:colOff>1087200</xdr:colOff>
      <xdr:row>61</xdr:row>
      <xdr:rowOff>788604</xdr:rowOff>
    </xdr:to>
    <xdr:pic>
      <xdr:nvPicPr>
        <xdr:cNvPr id="845" name="Рисунок 844" descr="КП-23.jpg">
          <a:extLst>
            <a:ext uri="{FF2B5EF4-FFF2-40B4-BE49-F238E27FC236}">
              <a16:creationId xmlns:a16="http://schemas.microsoft.com/office/drawing/2014/main" id="{00000000-0008-0000-0000-00004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0" y="324532626"/>
          <a:ext cx="1087200" cy="7886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0</xdr:col>
      <xdr:colOff>610946</xdr:colOff>
      <xdr:row>75</xdr:row>
      <xdr:rowOff>882000</xdr:rowOff>
    </xdr:to>
    <xdr:pic>
      <xdr:nvPicPr>
        <xdr:cNvPr id="848" name="Рисунок 847" descr="LUX9-13.jpg">
          <a:extLst>
            <a:ext uri="{FF2B5EF4-FFF2-40B4-BE49-F238E27FC236}">
              <a16:creationId xmlns:a16="http://schemas.microsoft.com/office/drawing/2014/main" id="{00000000-0008-0000-0000-00005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0" y="440007375"/>
          <a:ext cx="610946" cy="88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73</xdr:row>
      <xdr:rowOff>0</xdr:rowOff>
    </xdr:from>
    <xdr:to>
      <xdr:col>0</xdr:col>
      <xdr:colOff>658352</xdr:colOff>
      <xdr:row>74</xdr:row>
      <xdr:rowOff>83000</xdr:rowOff>
    </xdr:to>
    <xdr:pic>
      <xdr:nvPicPr>
        <xdr:cNvPr id="856" name="Picture 213">
          <a:extLst>
            <a:ext uri="{FF2B5EF4-FFF2-40B4-BE49-F238E27FC236}">
              <a16:creationId xmlns:a16="http://schemas.microsoft.com/office/drawing/2014/main" id="{00000000-0008-0000-0000-00005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1" y="428244000"/>
          <a:ext cx="658351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766354</xdr:colOff>
      <xdr:row>18</xdr:row>
      <xdr:rowOff>874800</xdr:rowOff>
    </xdr:to>
    <xdr:pic>
      <xdr:nvPicPr>
        <xdr:cNvPr id="138" name="Picture 204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/>
        <a:srcRect/>
        <a:stretch>
          <a:fillRect/>
        </a:stretch>
      </xdr:blipFill>
      <xdr:spPr bwMode="auto">
        <a:xfrm>
          <a:off x="0" y="108108750"/>
          <a:ext cx="766354" cy="874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1065594</xdr:colOff>
      <xdr:row>16</xdr:row>
      <xdr:rowOff>63500</xdr:rowOff>
    </xdr:to>
    <xdr:pic>
      <xdr:nvPicPr>
        <xdr:cNvPr id="139" name="Picture 205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/>
        <a:srcRect/>
        <a:stretch>
          <a:fillRect/>
        </a:stretch>
      </xdr:blipFill>
      <xdr:spPr bwMode="auto">
        <a:xfrm>
          <a:off x="0" y="92059125"/>
          <a:ext cx="1065594" cy="95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889200</xdr:colOff>
      <xdr:row>15</xdr:row>
      <xdr:rowOff>0</xdr:rowOff>
    </xdr:to>
    <xdr:pic>
      <xdr:nvPicPr>
        <xdr:cNvPr id="852" name="Рисунок 851" descr="фс3-00.jpg">
          <a:extLst>
            <a:ext uri="{FF2B5EF4-FFF2-40B4-BE49-F238E27FC236}">
              <a16:creationId xmlns:a16="http://schemas.microsoft.com/office/drawing/2014/main" id="{00000000-0008-0000-0000-00005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0" y="9126537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1059656</xdr:colOff>
      <xdr:row>89</xdr:row>
      <xdr:rowOff>938</xdr:rowOff>
    </xdr:to>
    <xdr:pic>
      <xdr:nvPicPr>
        <xdr:cNvPr id="617" name="Picture 192" descr="&amp;gcy;&amp;iecy;&amp;lcy;&amp;softcy; &amp;dcy;&amp;lcy;&amp;yacy; &amp;pcy;&amp;ocy;&amp;lcy;&amp;icy;&amp;vcy;&amp;acy; &amp;gcy;&amp;ocy;&amp;rcy;&amp;shcy;&amp;iecy;&amp;chcy;&amp;ncy;&amp;ycy;&amp;khcy; &amp;rcy;&amp;acy;&amp;scy;&amp;tcy;&amp;iecy;&amp;ncy;&amp;icy;&amp;jcy;">
          <a:extLst>
            <a:ext uri="{FF2B5EF4-FFF2-40B4-BE49-F238E27FC236}">
              <a16:creationId xmlns:a16="http://schemas.microsoft.com/office/drawing/2014/main" id="{00000000-0008-0000-0000-00006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473592525"/>
          <a:ext cx="1059656" cy="88676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879934</xdr:colOff>
      <xdr:row>40</xdr:row>
      <xdr:rowOff>882000</xdr:rowOff>
    </xdr:to>
    <xdr:pic>
      <xdr:nvPicPr>
        <xdr:cNvPr id="553" name="Picture 202">
          <a:extLst>
            <a:ext uri="{FF2B5EF4-FFF2-40B4-BE49-F238E27FC236}">
              <a16:creationId xmlns:a16="http://schemas.microsoft.com/office/drawing/2014/main" id="{00000000-0008-0000-0000-00002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0" y="201691875"/>
          <a:ext cx="87993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974190</xdr:colOff>
      <xdr:row>42</xdr:row>
      <xdr:rowOff>0</xdr:rowOff>
    </xdr:to>
    <xdr:pic>
      <xdr:nvPicPr>
        <xdr:cNvPr id="560" name="Picture 203" descr="http://www.plaim.ru/sites/default/files/tk-5.jpg">
          <a:extLst>
            <a:ext uri="{FF2B5EF4-FFF2-40B4-BE49-F238E27FC236}">
              <a16:creationId xmlns:a16="http://schemas.microsoft.com/office/drawing/2014/main" id="{00000000-0008-0000-0000-00003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0" y="202580875"/>
          <a:ext cx="974190" cy="889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1010131</xdr:colOff>
      <xdr:row>43</xdr:row>
      <xdr:rowOff>200</xdr:rowOff>
    </xdr:to>
    <xdr:pic>
      <xdr:nvPicPr>
        <xdr:cNvPr id="573" name="Рисунок 572" descr="Тк7.jpg">
          <a:extLst>
            <a:ext uri="{FF2B5EF4-FFF2-40B4-BE49-F238E27FC236}">
              <a16:creationId xmlns:a16="http://schemas.microsoft.com/office/drawing/2014/main" id="{00000000-0008-0000-0000-00003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0" y="20435887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31</xdr:row>
      <xdr:rowOff>0</xdr:rowOff>
    </xdr:from>
    <xdr:to>
      <xdr:col>0</xdr:col>
      <xdr:colOff>992850</xdr:colOff>
      <xdr:row>32</xdr:row>
      <xdr:rowOff>40625</xdr:rowOff>
    </xdr:to>
    <xdr:pic>
      <xdr:nvPicPr>
        <xdr:cNvPr id="14" name="Picture 20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/>
        <a:srcRect/>
        <a:stretch>
          <a:fillRect/>
        </a:stretch>
      </xdr:blipFill>
      <xdr:spPr bwMode="auto">
        <a:xfrm>
          <a:off x="1" y="145002250"/>
          <a:ext cx="992849" cy="929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9</xdr:row>
      <xdr:rowOff>79374</xdr:rowOff>
    </xdr:from>
    <xdr:to>
      <xdr:col>0</xdr:col>
      <xdr:colOff>809625</xdr:colOff>
      <xdr:row>10</xdr:row>
      <xdr:rowOff>47625</xdr:rowOff>
    </xdr:to>
    <xdr:pic>
      <xdr:nvPicPr>
        <xdr:cNvPr id="578" name="Рисунок 577" descr="KOR-1.jpg">
          <a:extLst>
            <a:ext uri="{FF2B5EF4-FFF2-40B4-BE49-F238E27FC236}">
              <a16:creationId xmlns:a16="http://schemas.microsoft.com/office/drawing/2014/main" id="{00000000-0008-0000-0000-00004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1" y="16014699"/>
          <a:ext cx="809624" cy="95885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83</xdr:row>
      <xdr:rowOff>0</xdr:rowOff>
    </xdr:from>
    <xdr:to>
      <xdr:col>0</xdr:col>
      <xdr:colOff>878417</xdr:colOff>
      <xdr:row>83</xdr:row>
      <xdr:rowOff>876212</xdr:rowOff>
    </xdr:to>
    <xdr:pic>
      <xdr:nvPicPr>
        <xdr:cNvPr id="13" name="Picture 205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1" y="349324083"/>
          <a:ext cx="878416" cy="87621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15875</xdr:colOff>
      <xdr:row>84</xdr:row>
      <xdr:rowOff>15875</xdr:rowOff>
    </xdr:from>
    <xdr:to>
      <xdr:col>0</xdr:col>
      <xdr:colOff>886581</xdr:colOff>
      <xdr:row>85</xdr:row>
      <xdr:rowOff>1675</xdr:rowOff>
    </xdr:to>
    <xdr:pic>
      <xdr:nvPicPr>
        <xdr:cNvPr id="18" name="Picture 206" descr="http://www.plaim.ru/sites/default/files/proplaym-1.jp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15875" y="349996125"/>
          <a:ext cx="870706" cy="8748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26458</xdr:colOff>
      <xdr:row>85</xdr:row>
      <xdr:rowOff>15875</xdr:rowOff>
    </xdr:from>
    <xdr:to>
      <xdr:col>0</xdr:col>
      <xdr:colOff>897164</xdr:colOff>
      <xdr:row>86</xdr:row>
      <xdr:rowOff>1675</xdr:rowOff>
    </xdr:to>
    <xdr:pic>
      <xdr:nvPicPr>
        <xdr:cNvPr id="500" name="Picture 206" descr="http://www.plaim.ru/sites/default/files/proplaym-1.jpg">
          <a:extLst>
            <a:ext uri="{FF2B5EF4-FFF2-40B4-BE49-F238E27FC236}">
              <a16:creationId xmlns:a16="http://schemas.microsoft.com/office/drawing/2014/main" id="{00000000-0008-0000-0000-0000F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26458" y="351117958"/>
          <a:ext cx="870706" cy="8748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5292</xdr:colOff>
      <xdr:row>85</xdr:row>
      <xdr:rowOff>883709</xdr:rowOff>
    </xdr:from>
    <xdr:to>
      <xdr:col>0</xdr:col>
      <xdr:colOff>875998</xdr:colOff>
      <xdr:row>86</xdr:row>
      <xdr:rowOff>869509</xdr:rowOff>
    </xdr:to>
    <xdr:pic>
      <xdr:nvPicPr>
        <xdr:cNvPr id="501" name="Picture 206" descr="http://www.plaim.ru/sites/default/files/proplaym-1.jpg">
          <a:extLst>
            <a:ext uri="{FF2B5EF4-FFF2-40B4-BE49-F238E27FC236}">
              <a16:creationId xmlns:a16="http://schemas.microsoft.com/office/drawing/2014/main" id="{00000000-0008-0000-0000-0000F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5292" y="351985792"/>
          <a:ext cx="870706" cy="8748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0</xdr:col>
      <xdr:colOff>879406</xdr:colOff>
      <xdr:row>97</xdr:row>
      <xdr:rowOff>882000</xdr:rowOff>
    </xdr:to>
    <xdr:pic>
      <xdr:nvPicPr>
        <xdr:cNvPr id="11" name="Picture 203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/>
        <a:srcRect/>
        <a:stretch>
          <a:fillRect/>
        </a:stretch>
      </xdr:blipFill>
      <xdr:spPr bwMode="auto">
        <a:xfrm>
          <a:off x="0" y="364775750"/>
          <a:ext cx="87940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903317</xdr:colOff>
      <xdr:row>98</xdr:row>
      <xdr:rowOff>882000</xdr:rowOff>
    </xdr:to>
    <xdr:pic>
      <xdr:nvPicPr>
        <xdr:cNvPr id="12" name="Picture 204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/>
        <a:srcRect/>
        <a:stretch>
          <a:fillRect/>
        </a:stretch>
      </xdr:blipFill>
      <xdr:spPr bwMode="auto">
        <a:xfrm>
          <a:off x="0" y="365664750"/>
          <a:ext cx="90331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0</xdr:col>
      <xdr:colOff>887234</xdr:colOff>
      <xdr:row>99</xdr:row>
      <xdr:rowOff>882000</xdr:rowOff>
    </xdr:to>
    <xdr:pic>
      <xdr:nvPicPr>
        <xdr:cNvPr id="19" name="Picture 205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/>
        <a:srcRect/>
        <a:stretch>
          <a:fillRect/>
        </a:stretch>
      </xdr:blipFill>
      <xdr:spPr bwMode="auto">
        <a:xfrm>
          <a:off x="0" y="366553750"/>
          <a:ext cx="88723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903317</xdr:colOff>
      <xdr:row>100</xdr:row>
      <xdr:rowOff>882000</xdr:rowOff>
    </xdr:to>
    <xdr:pic>
      <xdr:nvPicPr>
        <xdr:cNvPr id="20" name="Picture 206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/>
        <a:srcRect/>
        <a:stretch>
          <a:fillRect/>
        </a:stretch>
      </xdr:blipFill>
      <xdr:spPr bwMode="auto">
        <a:xfrm>
          <a:off x="0" y="367442750"/>
          <a:ext cx="90331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903317</xdr:colOff>
      <xdr:row>101</xdr:row>
      <xdr:rowOff>882000</xdr:rowOff>
    </xdr:to>
    <xdr:pic>
      <xdr:nvPicPr>
        <xdr:cNvPr id="738" name="Picture 207">
          <a:extLst>
            <a:ext uri="{FF2B5EF4-FFF2-40B4-BE49-F238E27FC236}">
              <a16:creationId xmlns:a16="http://schemas.microsoft.com/office/drawing/2014/main" id="{00000000-0008-0000-0000-0000E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/>
        <a:srcRect/>
        <a:stretch>
          <a:fillRect/>
        </a:stretch>
      </xdr:blipFill>
      <xdr:spPr bwMode="auto">
        <a:xfrm>
          <a:off x="0" y="368331750"/>
          <a:ext cx="90331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0</xdr:col>
      <xdr:colOff>871714</xdr:colOff>
      <xdr:row>102</xdr:row>
      <xdr:rowOff>882000</xdr:rowOff>
    </xdr:to>
    <xdr:pic>
      <xdr:nvPicPr>
        <xdr:cNvPr id="741" name="Picture 208">
          <a:extLst>
            <a:ext uri="{FF2B5EF4-FFF2-40B4-BE49-F238E27FC236}">
              <a16:creationId xmlns:a16="http://schemas.microsoft.com/office/drawing/2014/main" id="{00000000-0008-0000-0000-0000E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/>
        <a:srcRect/>
        <a:stretch>
          <a:fillRect/>
        </a:stretch>
      </xdr:blipFill>
      <xdr:spPr bwMode="auto">
        <a:xfrm>
          <a:off x="0" y="369220750"/>
          <a:ext cx="87171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103</xdr:row>
      <xdr:rowOff>0</xdr:rowOff>
    </xdr:from>
    <xdr:to>
      <xdr:col>0</xdr:col>
      <xdr:colOff>887234</xdr:colOff>
      <xdr:row>103</xdr:row>
      <xdr:rowOff>882000</xdr:rowOff>
    </xdr:to>
    <xdr:pic>
      <xdr:nvPicPr>
        <xdr:cNvPr id="742" name="Picture 209">
          <a:extLst>
            <a:ext uri="{FF2B5EF4-FFF2-40B4-BE49-F238E27FC236}">
              <a16:creationId xmlns:a16="http://schemas.microsoft.com/office/drawing/2014/main" id="{00000000-0008-0000-0000-0000E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/>
        <a:srcRect/>
        <a:stretch>
          <a:fillRect/>
        </a:stretch>
      </xdr:blipFill>
      <xdr:spPr bwMode="auto">
        <a:xfrm>
          <a:off x="0" y="370109750"/>
          <a:ext cx="88723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0</xdr:col>
      <xdr:colOff>871714</xdr:colOff>
      <xdr:row>104</xdr:row>
      <xdr:rowOff>882000</xdr:rowOff>
    </xdr:to>
    <xdr:pic>
      <xdr:nvPicPr>
        <xdr:cNvPr id="1234" name="Picture 210">
          <a:extLst>
            <a:ext uri="{FF2B5EF4-FFF2-40B4-BE49-F238E27FC236}">
              <a16:creationId xmlns:a16="http://schemas.microsoft.com/office/drawing/2014/main" id="{00000000-0008-0000-0000-0000D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/>
        <a:srcRect/>
        <a:stretch>
          <a:fillRect/>
        </a:stretch>
      </xdr:blipFill>
      <xdr:spPr bwMode="auto">
        <a:xfrm>
          <a:off x="0" y="370998750"/>
          <a:ext cx="87171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105</xdr:row>
      <xdr:rowOff>0</xdr:rowOff>
    </xdr:from>
    <xdr:to>
      <xdr:col>0</xdr:col>
      <xdr:colOff>895204</xdr:colOff>
      <xdr:row>105</xdr:row>
      <xdr:rowOff>882000</xdr:rowOff>
    </xdr:to>
    <xdr:pic>
      <xdr:nvPicPr>
        <xdr:cNvPr id="770" name="Picture 211">
          <a:extLst>
            <a:ext uri="{FF2B5EF4-FFF2-40B4-BE49-F238E27FC236}">
              <a16:creationId xmlns:a16="http://schemas.microsoft.com/office/drawing/2014/main" id="{00000000-0008-0000-0000-00000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/>
        <a:srcRect/>
        <a:stretch>
          <a:fillRect/>
        </a:stretch>
      </xdr:blipFill>
      <xdr:spPr bwMode="auto">
        <a:xfrm>
          <a:off x="0" y="371887750"/>
          <a:ext cx="89520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0</xdr:col>
      <xdr:colOff>903317</xdr:colOff>
      <xdr:row>106</xdr:row>
      <xdr:rowOff>882000</xdr:rowOff>
    </xdr:to>
    <xdr:pic>
      <xdr:nvPicPr>
        <xdr:cNvPr id="776" name="Picture 212">
          <a:extLst>
            <a:ext uri="{FF2B5EF4-FFF2-40B4-BE49-F238E27FC236}">
              <a16:creationId xmlns:a16="http://schemas.microsoft.com/office/drawing/2014/main" id="{00000000-0008-0000-0000-00000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/>
        <a:srcRect/>
        <a:stretch>
          <a:fillRect/>
        </a:stretch>
      </xdr:blipFill>
      <xdr:spPr bwMode="auto">
        <a:xfrm>
          <a:off x="0" y="372776750"/>
          <a:ext cx="90331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546378</xdr:colOff>
      <xdr:row>78</xdr:row>
      <xdr:rowOff>0</xdr:rowOff>
    </xdr:to>
    <xdr:pic>
      <xdr:nvPicPr>
        <xdr:cNvPr id="529" name="Picture 159" descr="http://www.plaim.ru/sites/default/files/lux-105.jpg">
          <a:extLst>
            <a:ext uri="{FF2B5EF4-FFF2-40B4-BE49-F238E27FC236}">
              <a16:creationId xmlns:a16="http://schemas.microsoft.com/office/drawing/2014/main" id="{00000000-0008-0000-0000-00001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0" y="402659850"/>
          <a:ext cx="546378" cy="8858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11908</xdr:colOff>
      <xdr:row>89</xdr:row>
      <xdr:rowOff>59531</xdr:rowOff>
    </xdr:from>
    <xdr:to>
      <xdr:col>1</xdr:col>
      <xdr:colOff>24172</xdr:colOff>
      <xdr:row>89</xdr:row>
      <xdr:rowOff>806314</xdr:rowOff>
    </xdr:to>
    <xdr:pic>
      <xdr:nvPicPr>
        <xdr:cNvPr id="1227" name="Picture 203">
          <a:extLst>
            <a:ext uri="{FF2B5EF4-FFF2-40B4-BE49-F238E27FC236}">
              <a16:creationId xmlns:a16="http://schemas.microsoft.com/office/drawing/2014/main" id="{00000000-0008-0000-0000-0000C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11908" y="190821469"/>
          <a:ext cx="1131452" cy="74678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90</xdr:row>
      <xdr:rowOff>47626</xdr:rowOff>
    </xdr:from>
    <xdr:to>
      <xdr:col>1</xdr:col>
      <xdr:colOff>12264</xdr:colOff>
      <xdr:row>90</xdr:row>
      <xdr:rowOff>794409</xdr:rowOff>
    </xdr:to>
    <xdr:pic>
      <xdr:nvPicPr>
        <xdr:cNvPr id="295" name="Picture 203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0" y="191690626"/>
          <a:ext cx="1131452" cy="74678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11906</xdr:colOff>
      <xdr:row>91</xdr:row>
      <xdr:rowOff>35720</xdr:rowOff>
    </xdr:from>
    <xdr:to>
      <xdr:col>1</xdr:col>
      <xdr:colOff>24170</xdr:colOff>
      <xdr:row>91</xdr:row>
      <xdr:rowOff>782503</xdr:rowOff>
    </xdr:to>
    <xdr:pic>
      <xdr:nvPicPr>
        <xdr:cNvPr id="296" name="Picture 203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11906" y="192559783"/>
          <a:ext cx="1131452" cy="74678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0</xdr:col>
      <xdr:colOff>825271</xdr:colOff>
      <xdr:row>96</xdr:row>
      <xdr:rowOff>200</xdr:rowOff>
    </xdr:to>
    <xdr:pic>
      <xdr:nvPicPr>
        <xdr:cNvPr id="293" name="Рисунок 292" descr="SU-53.jpg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0" y="200406000"/>
          <a:ext cx="825271" cy="889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laim.ru/sites/default/files/su-21-3.gif" TargetMode="External"/><Relationship Id="rId13" Type="http://schemas.openxmlformats.org/officeDocument/2006/relationships/hyperlink" Target="http://www.plaim.ru/sites/default/files/su-51.jpg" TargetMode="External"/><Relationship Id="rId18" Type="http://schemas.openxmlformats.org/officeDocument/2006/relationships/drawing" Target="../drawings/drawing1.xml"/><Relationship Id="rId3" Type="http://schemas.openxmlformats.org/officeDocument/2006/relationships/hyperlink" Target="http://www.plaim.ru/sites/default/files/su-4.jpg" TargetMode="External"/><Relationship Id="rId7" Type="http://schemas.openxmlformats.org/officeDocument/2006/relationships/hyperlink" Target="http://www.plaim.ru/sites/default/files/su-23.gif" TargetMode="External"/><Relationship Id="rId12" Type="http://schemas.openxmlformats.org/officeDocument/2006/relationships/hyperlink" Target="http://www.plaim.ru/sites/default/files/su-20.jpg" TargetMode="External"/><Relationship Id="rId17" Type="http://schemas.openxmlformats.org/officeDocument/2006/relationships/printerSettings" Target="../printerSettings/printerSettings2.bin"/><Relationship Id="rId2" Type="http://schemas.openxmlformats.org/officeDocument/2006/relationships/hyperlink" Target="http://www.plaim.ru/sites/default/files/su-1.jpg" TargetMode="External"/><Relationship Id="rId16" Type="http://schemas.openxmlformats.org/officeDocument/2006/relationships/hyperlink" Target="http://www.plaim.ru/sites/default/files/su-11.jpg" TargetMode="External"/><Relationship Id="rId1" Type="http://schemas.openxmlformats.org/officeDocument/2006/relationships/printerSettings" Target="../printerSettings/printerSettings1.bin"/><Relationship Id="rId6" Type="http://schemas.openxmlformats.org/officeDocument/2006/relationships/hyperlink" Target="http://www.plaim.ru/sites/default/files/su-22_0.gif" TargetMode="External"/><Relationship Id="rId11" Type="http://schemas.openxmlformats.org/officeDocument/2006/relationships/hyperlink" Target="http://www.plaim.ru/sites/default/files/su-5_0.jpg" TargetMode="External"/><Relationship Id="rId5" Type="http://schemas.openxmlformats.org/officeDocument/2006/relationships/hyperlink" Target="http://www.plaim.ru/sites/default/files/su-21.gif" TargetMode="External"/><Relationship Id="rId15" Type="http://schemas.openxmlformats.org/officeDocument/2006/relationships/hyperlink" Target="http://www.plaim.ru/sites/default/files/su-10.jpg" TargetMode="External"/><Relationship Id="rId10" Type="http://schemas.openxmlformats.org/officeDocument/2006/relationships/hyperlink" Target="http://www.plaim.ru/sites/default/files/su-23-3.gif" TargetMode="External"/><Relationship Id="rId4" Type="http://schemas.openxmlformats.org/officeDocument/2006/relationships/hyperlink" Target="http://www.plaim.ru/sites/default/files/su-6_0.jpg" TargetMode="External"/><Relationship Id="rId9" Type="http://schemas.openxmlformats.org/officeDocument/2006/relationships/hyperlink" Target="http://www.plaim.ru/sites/default/files/su-22-3.gif" TargetMode="External"/><Relationship Id="rId14" Type="http://schemas.openxmlformats.org/officeDocument/2006/relationships/hyperlink" Target="http://www.plaim.ru/sites/default/files/su-52.jpg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DR2277"/>
  <sheetViews>
    <sheetView tabSelected="1" zoomScale="60" zoomScaleNormal="60" workbookViewId="0">
      <pane ySplit="8" topLeftCell="A63" activePane="bottomLeft" state="frozen"/>
      <selection activeCell="B1" sqref="B1"/>
      <selection pane="bottomLeft" activeCell="J92" sqref="J92:N92"/>
    </sheetView>
  </sheetViews>
  <sheetFormatPr defaultColWidth="9.140625" defaultRowHeight="14.25" x14ac:dyDescent="0.25"/>
  <cols>
    <col min="1" max="1" width="16.7109375" style="9" customWidth="1"/>
    <col min="2" max="2" width="15.42578125" style="2" customWidth="1"/>
    <col min="3" max="3" width="15.28515625" style="29" customWidth="1"/>
    <col min="4" max="4" width="18" style="23" customWidth="1"/>
    <col min="5" max="5" width="18.28515625" style="23" customWidth="1"/>
    <col min="6" max="6" width="16.85546875" style="30" customWidth="1"/>
    <col min="7" max="7" width="17.85546875" style="30" customWidth="1"/>
    <col min="8" max="8" width="15.140625" style="84" customWidth="1"/>
    <col min="9" max="9" width="18.42578125" style="248" customWidth="1"/>
    <col min="10" max="10" width="28.42578125" style="23" customWidth="1"/>
    <col min="11" max="11" width="19.5703125" style="31" customWidth="1"/>
    <col min="12" max="12" width="22.42578125" style="31" customWidth="1"/>
    <col min="13" max="13" width="23.42578125" style="31" customWidth="1"/>
    <col min="14" max="14" width="27" style="61" customWidth="1"/>
    <col min="15" max="15" width="22" style="9" customWidth="1"/>
    <col min="16" max="16" width="21.28515625" style="9" customWidth="1"/>
    <col min="17" max="17" width="40.42578125" style="22" hidden="1" customWidth="1"/>
    <col min="18" max="18" width="44" style="22" hidden="1" customWidth="1"/>
    <col min="19" max="19" width="28.28515625" style="22" hidden="1" customWidth="1"/>
    <col min="20" max="20" width="70.85546875" style="22" hidden="1" customWidth="1"/>
    <col min="21" max="21" width="58.42578125" style="114" hidden="1" customWidth="1"/>
    <col min="22" max="22" width="31.5703125" style="113" hidden="1" customWidth="1"/>
    <col min="23" max="55" width="9.140625" style="113" hidden="1" customWidth="1"/>
    <col min="56" max="63" width="9.140625" style="113" customWidth="1"/>
    <col min="64" max="75" width="9.140625" style="1" customWidth="1"/>
    <col min="76" max="16384" width="9.140625" style="1"/>
  </cols>
  <sheetData>
    <row r="1" spans="1:63" s="198" customFormat="1" ht="37.5" customHeight="1" thickBot="1" x14ac:dyDescent="0.35">
      <c r="A1" s="234">
        <f>SUM(C9:C60)</f>
        <v>0</v>
      </c>
      <c r="B1" s="279" t="s">
        <v>287</v>
      </c>
      <c r="C1" s="280"/>
      <c r="D1" s="280"/>
      <c r="E1" s="280"/>
      <c r="F1" s="276"/>
      <c r="G1" s="277"/>
      <c r="H1" s="277"/>
      <c r="I1" s="277"/>
      <c r="J1" s="277"/>
      <c r="K1" s="277"/>
      <c r="L1" s="277"/>
      <c r="M1" s="277"/>
      <c r="N1" s="278"/>
      <c r="O1" s="266" t="s">
        <v>322</v>
      </c>
      <c r="P1" s="274" t="s">
        <v>323</v>
      </c>
      <c r="Q1" s="194" t="s">
        <v>124</v>
      </c>
      <c r="R1" s="194" t="s">
        <v>291</v>
      </c>
      <c r="S1" s="194" t="s">
        <v>84</v>
      </c>
      <c r="T1" s="195" t="s">
        <v>286</v>
      </c>
      <c r="U1" s="196" t="s">
        <v>278</v>
      </c>
      <c r="V1" s="197"/>
      <c r="W1" s="197"/>
      <c r="X1" s="197"/>
      <c r="Y1" s="197"/>
      <c r="Z1" s="197"/>
      <c r="AA1" s="197"/>
      <c r="AB1" s="197"/>
      <c r="AC1" s="197"/>
      <c r="AD1" s="197"/>
      <c r="AE1" s="197"/>
      <c r="AF1" s="197"/>
      <c r="AG1" s="197"/>
      <c r="AH1" s="197"/>
      <c r="AI1" s="197"/>
      <c r="AJ1" s="197"/>
      <c r="AK1" s="197"/>
      <c r="AL1" s="197"/>
      <c r="AM1" s="197"/>
      <c r="AN1" s="197"/>
      <c r="AO1" s="197"/>
      <c r="AP1" s="197"/>
      <c r="AQ1" s="197"/>
      <c r="AR1" s="197"/>
      <c r="AS1" s="197"/>
      <c r="AT1" s="197"/>
      <c r="AU1" s="197"/>
      <c r="AV1" s="197"/>
      <c r="AW1" s="197"/>
      <c r="AX1" s="197"/>
      <c r="AY1" s="197"/>
      <c r="AZ1" s="197"/>
      <c r="BA1" s="197"/>
      <c r="BB1" s="197"/>
      <c r="BC1" s="197"/>
      <c r="BD1" s="197"/>
      <c r="BE1" s="197"/>
      <c r="BF1" s="197"/>
      <c r="BG1" s="197"/>
      <c r="BH1" s="197"/>
      <c r="BI1" s="197"/>
      <c r="BJ1" s="197"/>
      <c r="BK1" s="197"/>
    </row>
    <row r="2" spans="1:63" s="198" customFormat="1" ht="24.95" customHeight="1" thickBot="1" x14ac:dyDescent="0.3">
      <c r="A2" s="301" t="s">
        <v>324</v>
      </c>
      <c r="B2" s="319" t="s">
        <v>113</v>
      </c>
      <c r="C2" s="320"/>
      <c r="D2" s="320"/>
      <c r="E2" s="320"/>
      <c r="F2" s="320"/>
      <c r="G2" s="320"/>
      <c r="H2" s="321"/>
      <c r="I2" s="290" t="s">
        <v>114</v>
      </c>
      <c r="J2" s="291"/>
      <c r="K2" s="292"/>
      <c r="L2" s="287"/>
      <c r="M2" s="288"/>
      <c r="N2" s="289"/>
      <c r="O2" s="267"/>
      <c r="P2" s="275"/>
      <c r="Q2" s="194"/>
      <c r="R2" s="194"/>
      <c r="S2" s="194"/>
      <c r="T2" s="194"/>
      <c r="U2" s="196"/>
      <c r="V2" s="197"/>
      <c r="W2" s="197"/>
      <c r="X2" s="197"/>
      <c r="Y2" s="197"/>
      <c r="Z2" s="197"/>
      <c r="AA2" s="197"/>
      <c r="AB2" s="197"/>
      <c r="AC2" s="197"/>
      <c r="AD2" s="197"/>
      <c r="AE2" s="197"/>
      <c r="AF2" s="197"/>
      <c r="AG2" s="197"/>
      <c r="AH2" s="197"/>
      <c r="AI2" s="197"/>
      <c r="AJ2" s="197"/>
      <c r="AK2" s="197"/>
      <c r="AL2" s="197"/>
      <c r="AM2" s="197"/>
      <c r="AN2" s="197"/>
      <c r="AO2" s="197"/>
      <c r="AP2" s="197"/>
      <c r="AQ2" s="197"/>
      <c r="AR2" s="197"/>
      <c r="AS2" s="197"/>
      <c r="AT2" s="197"/>
      <c r="AU2" s="197"/>
      <c r="AV2" s="197"/>
      <c r="AW2" s="197"/>
      <c r="AX2" s="197"/>
      <c r="AY2" s="197"/>
      <c r="AZ2" s="197"/>
      <c r="BA2" s="197"/>
      <c r="BB2" s="197"/>
      <c r="BC2" s="197"/>
      <c r="BD2" s="197"/>
      <c r="BE2" s="197"/>
      <c r="BF2" s="197"/>
      <c r="BG2" s="197"/>
      <c r="BH2" s="197"/>
      <c r="BI2" s="197"/>
      <c r="BJ2" s="197"/>
      <c r="BK2" s="197"/>
    </row>
    <row r="3" spans="1:63" s="198" customFormat="1" ht="24.95" customHeight="1" thickBot="1" x14ac:dyDescent="0.35">
      <c r="A3" s="302"/>
      <c r="B3" s="205" t="s">
        <v>108</v>
      </c>
      <c r="C3" s="304"/>
      <c r="D3" s="305"/>
      <c r="E3" s="206" t="s">
        <v>109</v>
      </c>
      <c r="F3" s="325"/>
      <c r="G3" s="326"/>
      <c r="H3" s="327"/>
      <c r="I3" s="238" t="s">
        <v>110</v>
      </c>
      <c r="J3" s="208"/>
      <c r="K3" s="207" t="s">
        <v>111</v>
      </c>
      <c r="L3" s="209"/>
      <c r="M3" s="207" t="s">
        <v>112</v>
      </c>
      <c r="N3" s="209"/>
      <c r="O3" s="267"/>
      <c r="P3" s="275"/>
      <c r="Q3" s="194"/>
      <c r="R3" s="194"/>
      <c r="S3" s="194"/>
      <c r="T3" s="194"/>
      <c r="U3" s="196"/>
      <c r="V3" s="197"/>
      <c r="W3" s="197"/>
      <c r="X3" s="197"/>
      <c r="Y3" s="197"/>
      <c r="Z3" s="197"/>
      <c r="AA3" s="197"/>
      <c r="AB3" s="197"/>
      <c r="AC3" s="197"/>
      <c r="AD3" s="197"/>
      <c r="AE3" s="197"/>
      <c r="AF3" s="197"/>
      <c r="AG3" s="197"/>
      <c r="AH3" s="197"/>
      <c r="AI3" s="197"/>
      <c r="AJ3" s="197"/>
      <c r="AK3" s="197"/>
      <c r="AL3" s="197"/>
      <c r="AM3" s="197"/>
      <c r="AN3" s="197"/>
      <c r="AO3" s="197"/>
      <c r="AP3" s="197"/>
      <c r="AQ3" s="197"/>
      <c r="AR3" s="197"/>
      <c r="AS3" s="197"/>
      <c r="AT3" s="197"/>
      <c r="AU3" s="197"/>
      <c r="AV3" s="197"/>
      <c r="AW3" s="197"/>
      <c r="AX3" s="197"/>
      <c r="AY3" s="197"/>
      <c r="AZ3" s="197"/>
      <c r="BA3" s="197"/>
      <c r="BB3" s="197"/>
      <c r="BC3" s="197"/>
      <c r="BD3" s="197"/>
      <c r="BE3" s="197"/>
      <c r="BF3" s="197"/>
      <c r="BG3" s="197"/>
      <c r="BH3" s="197"/>
      <c r="BI3" s="197"/>
      <c r="BJ3" s="197"/>
      <c r="BK3" s="197"/>
    </row>
    <row r="4" spans="1:63" s="198" customFormat="1" ht="24.95" customHeight="1" thickBot="1" x14ac:dyDescent="0.35">
      <c r="A4" s="302"/>
      <c r="B4" s="268" t="s">
        <v>13</v>
      </c>
      <c r="C4" s="269"/>
      <c r="D4" s="270"/>
      <c r="E4" s="306"/>
      <c r="F4" s="307"/>
      <c r="G4" s="307"/>
      <c r="H4" s="307"/>
      <c r="I4" s="307"/>
      <c r="J4" s="307"/>
      <c r="K4" s="307"/>
      <c r="L4" s="307"/>
      <c r="M4" s="307"/>
      <c r="N4" s="308"/>
      <c r="O4" s="267"/>
      <c r="P4" s="275"/>
      <c r="Q4" s="199">
        <f>SUM(C9:C26)+SUM(C28:C59)</f>
        <v>0</v>
      </c>
      <c r="R4" s="199">
        <f>SUM(C69:C70)+SUM(C64:C64)+SUM(C79:C79)+C80+C61</f>
        <v>0</v>
      </c>
      <c r="S4" s="199">
        <f>SUM(C76:C78)+C62</f>
        <v>0</v>
      </c>
      <c r="T4" s="199">
        <f>SUM(C66:C67)+C74+C72+C81+C82</f>
        <v>0</v>
      </c>
      <c r="U4" s="200"/>
      <c r="V4" s="197"/>
      <c r="W4" s="197"/>
      <c r="X4" s="197"/>
      <c r="Y4" s="197"/>
      <c r="Z4" s="197"/>
      <c r="AA4" s="197"/>
      <c r="AB4" s="197"/>
      <c r="AC4" s="197"/>
      <c r="AD4" s="197"/>
      <c r="AE4" s="197"/>
      <c r="AF4" s="197"/>
      <c r="AG4" s="197"/>
      <c r="AH4" s="197"/>
      <c r="AI4" s="197"/>
      <c r="AJ4" s="197"/>
      <c r="AK4" s="197"/>
      <c r="AL4" s="197"/>
      <c r="AM4" s="197"/>
      <c r="AN4" s="197"/>
      <c r="AO4" s="197"/>
      <c r="AP4" s="197"/>
      <c r="AQ4" s="197"/>
      <c r="AR4" s="197"/>
      <c r="AS4" s="197"/>
      <c r="AT4" s="197"/>
      <c r="AU4" s="197"/>
      <c r="AV4" s="197"/>
      <c r="AW4" s="197"/>
      <c r="AX4" s="197"/>
      <c r="AY4" s="197"/>
      <c r="AZ4" s="197"/>
      <c r="BA4" s="197"/>
      <c r="BB4" s="197"/>
      <c r="BC4" s="197"/>
      <c r="BD4" s="197"/>
      <c r="BE4" s="197"/>
      <c r="BF4" s="197"/>
      <c r="BG4" s="197"/>
      <c r="BH4" s="197"/>
      <c r="BI4" s="197"/>
      <c r="BJ4" s="197"/>
      <c r="BK4" s="197"/>
    </row>
    <row r="5" spans="1:63" s="204" customFormat="1" ht="24.95" customHeight="1" x14ac:dyDescent="0.3">
      <c r="A5" s="302"/>
      <c r="B5" s="281" t="s">
        <v>14</v>
      </c>
      <c r="C5" s="272"/>
      <c r="D5" s="273"/>
      <c r="E5" s="309"/>
      <c r="F5" s="310"/>
      <c r="G5" s="310"/>
      <c r="H5" s="310"/>
      <c r="I5" s="310"/>
      <c r="J5" s="310"/>
      <c r="K5" s="310"/>
      <c r="L5" s="310"/>
      <c r="M5" s="310"/>
      <c r="N5" s="311"/>
      <c r="O5" s="267"/>
      <c r="P5" s="275"/>
      <c r="Q5" s="202"/>
      <c r="R5" s="202"/>
      <c r="S5" s="202"/>
      <c r="T5" s="202"/>
      <c r="U5" s="203"/>
      <c r="V5" s="201"/>
      <c r="W5" s="201"/>
      <c r="X5" s="201"/>
      <c r="Y5" s="201"/>
      <c r="Z5" s="201"/>
      <c r="AA5" s="201"/>
      <c r="AB5" s="201"/>
      <c r="AC5" s="201"/>
      <c r="AD5" s="201"/>
      <c r="AE5" s="201"/>
      <c r="AF5" s="201"/>
      <c r="AG5" s="201"/>
      <c r="AH5" s="201"/>
      <c r="AI5" s="201"/>
      <c r="AJ5" s="201"/>
      <c r="AK5" s="201"/>
      <c r="AL5" s="201"/>
      <c r="AM5" s="201"/>
      <c r="AN5" s="201"/>
      <c r="AO5" s="201"/>
      <c r="AP5" s="201"/>
      <c r="AQ5" s="201"/>
      <c r="AR5" s="201"/>
      <c r="AS5" s="201"/>
      <c r="AT5" s="201"/>
      <c r="AU5" s="201"/>
      <c r="AV5" s="201"/>
      <c r="AW5" s="201"/>
      <c r="AX5" s="201"/>
      <c r="AY5" s="201"/>
      <c r="AZ5" s="201"/>
      <c r="BA5" s="201"/>
      <c r="BB5" s="201"/>
      <c r="BC5" s="201"/>
      <c r="BD5" s="201"/>
      <c r="BE5" s="201"/>
      <c r="BF5" s="201"/>
      <c r="BG5" s="201"/>
      <c r="BH5" s="201"/>
      <c r="BI5" s="201"/>
      <c r="BJ5" s="201"/>
      <c r="BK5" s="201"/>
    </row>
    <row r="6" spans="1:63" s="204" customFormat="1" ht="24.95" customHeight="1" x14ac:dyDescent="0.3">
      <c r="A6" s="302"/>
      <c r="B6" s="271" t="s">
        <v>320</v>
      </c>
      <c r="C6" s="272"/>
      <c r="D6" s="272"/>
      <c r="E6" s="272"/>
      <c r="F6" s="272"/>
      <c r="G6" s="272"/>
      <c r="H6" s="272"/>
      <c r="I6" s="272"/>
      <c r="J6" s="272"/>
      <c r="K6" s="273"/>
      <c r="L6" s="282"/>
      <c r="M6" s="272"/>
      <c r="N6" s="283"/>
      <c r="O6" s="267"/>
      <c r="P6" s="275"/>
      <c r="Q6" s="202"/>
      <c r="R6" s="202"/>
      <c r="S6" s="202"/>
      <c r="T6" s="202"/>
      <c r="U6" s="203"/>
      <c r="V6" s="201"/>
      <c r="W6" s="201"/>
      <c r="X6" s="201"/>
      <c r="Y6" s="201"/>
      <c r="Z6" s="201"/>
      <c r="AA6" s="201"/>
      <c r="AB6" s="201"/>
      <c r="AC6" s="201"/>
      <c r="AD6" s="201"/>
      <c r="AE6" s="201"/>
      <c r="AF6" s="201"/>
      <c r="AG6" s="201"/>
      <c r="AH6" s="201"/>
      <c r="AI6" s="201"/>
      <c r="AJ6" s="201"/>
      <c r="AK6" s="201"/>
      <c r="AL6" s="201"/>
      <c r="AM6" s="201"/>
      <c r="AN6" s="201"/>
      <c r="AO6" s="201"/>
      <c r="AP6" s="201"/>
      <c r="AQ6" s="201"/>
      <c r="AR6" s="201"/>
      <c r="AS6" s="201"/>
      <c r="AT6" s="201"/>
      <c r="AU6" s="201"/>
      <c r="AV6" s="201"/>
      <c r="AW6" s="201"/>
      <c r="AX6" s="201"/>
      <c r="AY6" s="201"/>
      <c r="AZ6" s="201"/>
      <c r="BA6" s="201"/>
      <c r="BB6" s="201"/>
      <c r="BC6" s="201"/>
      <c r="BD6" s="201"/>
      <c r="BE6" s="201"/>
      <c r="BF6" s="201"/>
      <c r="BG6" s="201"/>
      <c r="BH6" s="201"/>
      <c r="BI6" s="201"/>
      <c r="BJ6" s="201"/>
      <c r="BK6" s="201"/>
    </row>
    <row r="7" spans="1:63" s="204" customFormat="1" ht="42" customHeight="1" thickBot="1" x14ac:dyDescent="0.55000000000000004">
      <c r="A7" s="303"/>
      <c r="B7" s="322" t="s">
        <v>321</v>
      </c>
      <c r="C7" s="323"/>
      <c r="D7" s="323"/>
      <c r="E7" s="323"/>
      <c r="F7" s="323"/>
      <c r="G7" s="323"/>
      <c r="H7" s="323"/>
      <c r="I7" s="323"/>
      <c r="J7" s="323"/>
      <c r="K7" s="324"/>
      <c r="L7" s="284"/>
      <c r="M7" s="285"/>
      <c r="N7" s="286"/>
      <c r="O7" s="267"/>
      <c r="P7" s="275"/>
      <c r="Q7" s="202"/>
      <c r="R7" s="202"/>
      <c r="S7" s="202"/>
      <c r="T7" s="202"/>
      <c r="U7" s="203"/>
      <c r="V7" s="201"/>
      <c r="W7" s="201"/>
      <c r="X7" s="201"/>
      <c r="Y7" s="201"/>
      <c r="Z7" s="201"/>
      <c r="AA7" s="201"/>
      <c r="AB7" s="201"/>
      <c r="AC7" s="201"/>
      <c r="AD7" s="201"/>
      <c r="AE7" s="201"/>
      <c r="AF7" s="201"/>
      <c r="AG7" s="201"/>
      <c r="AH7" s="201"/>
      <c r="AI7" s="201"/>
      <c r="AJ7" s="201"/>
      <c r="AK7" s="201"/>
      <c r="AL7" s="201"/>
      <c r="AM7" s="201"/>
      <c r="AN7" s="201"/>
      <c r="AO7" s="201"/>
      <c r="AP7" s="201"/>
      <c r="AQ7" s="201"/>
      <c r="AR7" s="201"/>
      <c r="AS7" s="201"/>
      <c r="AT7" s="201"/>
      <c r="AU7" s="201"/>
      <c r="AV7" s="201"/>
      <c r="AW7" s="201"/>
      <c r="AX7" s="201"/>
      <c r="AY7" s="201"/>
      <c r="AZ7" s="201"/>
      <c r="BA7" s="201"/>
      <c r="BB7" s="201"/>
      <c r="BC7" s="201"/>
      <c r="BD7" s="201"/>
      <c r="BE7" s="201"/>
      <c r="BF7" s="201"/>
      <c r="BG7" s="201"/>
      <c r="BH7" s="201"/>
      <c r="BI7" s="201"/>
      <c r="BJ7" s="201"/>
      <c r="BK7" s="201"/>
    </row>
    <row r="8" spans="1:63" s="10" customFormat="1" ht="80.25" customHeight="1" thickBot="1" x14ac:dyDescent="0.3">
      <c r="A8" s="237" t="s">
        <v>78</v>
      </c>
      <c r="B8" s="86" t="s">
        <v>51</v>
      </c>
      <c r="C8" s="236" t="s">
        <v>74</v>
      </c>
      <c r="D8" s="214" t="s">
        <v>337</v>
      </c>
      <c r="E8" s="213" t="s">
        <v>338</v>
      </c>
      <c r="F8" s="233" t="s">
        <v>319</v>
      </c>
      <c r="G8" s="212" t="s">
        <v>298</v>
      </c>
      <c r="H8" s="235" t="s">
        <v>325</v>
      </c>
      <c r="I8" s="239" t="s">
        <v>327</v>
      </c>
      <c r="J8" s="88" t="s">
        <v>30</v>
      </c>
      <c r="K8" s="87" t="s">
        <v>0</v>
      </c>
      <c r="L8" s="87" t="s">
        <v>1</v>
      </c>
      <c r="M8" s="87" t="s">
        <v>119</v>
      </c>
      <c r="N8" s="87" t="s">
        <v>35</v>
      </c>
      <c r="O8" s="250">
        <f>F170</f>
        <v>0</v>
      </c>
      <c r="P8" s="129">
        <f>G170</f>
        <v>0</v>
      </c>
      <c r="Q8" s="11"/>
      <c r="R8" s="138"/>
      <c r="S8" s="138"/>
      <c r="T8" s="11"/>
      <c r="U8" s="39"/>
    </row>
    <row r="9" spans="1:63" s="3" customFormat="1" ht="24.95" customHeight="1" x14ac:dyDescent="0.3">
      <c r="A9" s="107"/>
      <c r="B9" s="173"/>
      <c r="C9" s="51"/>
      <c r="D9" s="216"/>
      <c r="E9" s="216"/>
      <c r="F9" s="232"/>
      <c r="G9" s="210"/>
      <c r="H9" s="315" t="s">
        <v>131</v>
      </c>
      <c r="I9" s="316"/>
      <c r="J9" s="316"/>
      <c r="K9" s="316"/>
      <c r="L9" s="316"/>
      <c r="M9" s="316"/>
      <c r="N9" s="317"/>
      <c r="Q9" s="11"/>
      <c r="R9" s="138"/>
      <c r="S9" s="138"/>
      <c r="T9" s="11"/>
      <c r="U9" s="39"/>
    </row>
    <row r="10" spans="1:63" s="99" customFormat="1" ht="78" customHeight="1" x14ac:dyDescent="0.25">
      <c r="A10" s="101"/>
      <c r="B10" s="108" t="s">
        <v>181</v>
      </c>
      <c r="C10" s="51"/>
      <c r="D10" s="215">
        <v>290</v>
      </c>
      <c r="E10" s="189">
        <v>150</v>
      </c>
      <c r="F10" s="231">
        <f t="shared" ref="F10" si="0">C10*D10</f>
        <v>0</v>
      </c>
      <c r="G10" s="193">
        <f t="shared" ref="G10" si="1">C10*E10</f>
        <v>0</v>
      </c>
      <c r="H10" s="76">
        <v>10</v>
      </c>
      <c r="I10" s="241">
        <v>5</v>
      </c>
      <c r="J10" s="73" t="s">
        <v>206</v>
      </c>
      <c r="K10" s="73" t="s">
        <v>129</v>
      </c>
      <c r="L10" s="96" t="s">
        <v>20</v>
      </c>
      <c r="M10" s="97" t="s">
        <v>101</v>
      </c>
      <c r="N10" s="73" t="s">
        <v>130</v>
      </c>
      <c r="Q10" s="100"/>
      <c r="R10" s="148"/>
      <c r="S10" s="148"/>
      <c r="T10" s="100"/>
      <c r="U10" s="149"/>
    </row>
    <row r="11" spans="1:63" s="3" customFormat="1" ht="24.95" customHeight="1" x14ac:dyDescent="0.25">
      <c r="A11" s="106"/>
      <c r="B11" s="28"/>
      <c r="C11" s="51"/>
      <c r="D11" s="217"/>
      <c r="E11" s="217"/>
      <c r="F11" s="232"/>
      <c r="G11" s="210"/>
      <c r="H11" s="315" t="s">
        <v>52</v>
      </c>
      <c r="I11" s="315"/>
      <c r="J11" s="315"/>
      <c r="K11" s="315"/>
      <c r="L11" s="315"/>
      <c r="M11" s="315"/>
      <c r="N11" s="318"/>
      <c r="Q11" s="11"/>
      <c r="R11" s="138"/>
      <c r="S11" s="138"/>
      <c r="T11" s="11"/>
      <c r="U11" s="39"/>
    </row>
    <row r="12" spans="1:63" s="99" customFormat="1" ht="69.95" customHeight="1" x14ac:dyDescent="0.25">
      <c r="A12" s="102"/>
      <c r="B12" s="111" t="s">
        <v>36</v>
      </c>
      <c r="C12" s="51"/>
      <c r="D12" s="219">
        <v>1250</v>
      </c>
      <c r="E12" s="189">
        <v>490</v>
      </c>
      <c r="F12" s="231">
        <f t="shared" ref="F12:F21" si="2">C12*D12</f>
        <v>0</v>
      </c>
      <c r="G12" s="193">
        <f t="shared" ref="G12:G21" si="3">C12*E12</f>
        <v>0</v>
      </c>
      <c r="H12" s="76">
        <v>10</v>
      </c>
      <c r="I12" s="241">
        <v>27</v>
      </c>
      <c r="J12" s="73" t="s">
        <v>246</v>
      </c>
      <c r="K12" s="96" t="s">
        <v>2</v>
      </c>
      <c r="L12" s="96" t="s">
        <v>20</v>
      </c>
      <c r="M12" s="96" t="s">
        <v>34</v>
      </c>
      <c r="N12" s="186" t="s">
        <v>82</v>
      </c>
      <c r="O12" s="98"/>
      <c r="P12" s="98"/>
      <c r="Q12" s="100"/>
      <c r="R12" s="148"/>
      <c r="S12" s="148"/>
      <c r="T12" s="100"/>
      <c r="U12" s="149"/>
    </row>
    <row r="13" spans="1:63" s="99" customFormat="1" ht="69.95" customHeight="1" x14ac:dyDescent="0.25">
      <c r="A13" s="102"/>
      <c r="B13" s="111" t="s">
        <v>190</v>
      </c>
      <c r="C13" s="51"/>
      <c r="D13" s="218">
        <v>1090</v>
      </c>
      <c r="E13" s="189">
        <v>490</v>
      </c>
      <c r="F13" s="231">
        <f t="shared" si="2"/>
        <v>0</v>
      </c>
      <c r="G13" s="193">
        <f t="shared" si="3"/>
        <v>0</v>
      </c>
      <c r="H13" s="76">
        <v>10</v>
      </c>
      <c r="I13" s="241">
        <v>2</v>
      </c>
      <c r="J13" s="73" t="s">
        <v>246</v>
      </c>
      <c r="K13" s="96" t="s">
        <v>33</v>
      </c>
      <c r="L13" s="96" t="s">
        <v>191</v>
      </c>
      <c r="M13" s="96" t="s">
        <v>34</v>
      </c>
      <c r="N13" s="186" t="s">
        <v>82</v>
      </c>
      <c r="O13" s="98"/>
      <c r="P13" s="98"/>
      <c r="Q13" s="11"/>
      <c r="R13" s="138"/>
      <c r="S13" s="138"/>
      <c r="T13" s="11"/>
      <c r="U13" s="39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</row>
    <row r="14" spans="1:63" s="3" customFormat="1" ht="69.95" customHeight="1" x14ac:dyDescent="0.25">
      <c r="A14" s="50"/>
      <c r="B14" s="116" t="s">
        <v>37</v>
      </c>
      <c r="C14" s="51"/>
      <c r="D14" s="218">
        <v>1190</v>
      </c>
      <c r="E14" s="189">
        <v>490</v>
      </c>
      <c r="F14" s="231">
        <f t="shared" si="2"/>
        <v>0</v>
      </c>
      <c r="G14" s="193">
        <f t="shared" si="3"/>
        <v>0</v>
      </c>
      <c r="H14" s="75">
        <v>10</v>
      </c>
      <c r="I14" s="240">
        <v>6</v>
      </c>
      <c r="J14" s="128" t="s">
        <v>252</v>
      </c>
      <c r="K14" s="52" t="s">
        <v>2</v>
      </c>
      <c r="L14" s="52" t="s">
        <v>20</v>
      </c>
      <c r="M14" s="52" t="s">
        <v>34</v>
      </c>
      <c r="N14" s="186" t="s">
        <v>82</v>
      </c>
      <c r="O14"/>
      <c r="P14" s="72"/>
      <c r="Q14" s="11"/>
      <c r="R14" s="138"/>
      <c r="S14" s="138"/>
      <c r="T14" s="11"/>
      <c r="U14" s="39"/>
    </row>
    <row r="15" spans="1:63" s="99" customFormat="1" ht="69.95" customHeight="1" thickBot="1" x14ac:dyDescent="0.3">
      <c r="A15" s="102"/>
      <c r="B15" s="111" t="s">
        <v>284</v>
      </c>
      <c r="C15" s="51"/>
      <c r="D15" s="220">
        <v>1190</v>
      </c>
      <c r="E15" s="189">
        <v>490</v>
      </c>
      <c r="F15" s="231">
        <f t="shared" si="2"/>
        <v>0</v>
      </c>
      <c r="G15" s="193">
        <f t="shared" si="3"/>
        <v>0</v>
      </c>
      <c r="H15" s="76">
        <v>10</v>
      </c>
      <c r="I15" s="241">
        <v>2</v>
      </c>
      <c r="J15" s="73" t="s">
        <v>248</v>
      </c>
      <c r="K15" s="73" t="s">
        <v>285</v>
      </c>
      <c r="L15" s="96" t="s">
        <v>20</v>
      </c>
      <c r="M15" s="96" t="s">
        <v>34</v>
      </c>
      <c r="N15" s="186" t="s">
        <v>82</v>
      </c>
      <c r="O15" s="98"/>
      <c r="P15" s="98"/>
      <c r="Q15" s="100"/>
      <c r="R15" s="148"/>
      <c r="S15" s="148"/>
      <c r="T15" s="100"/>
      <c r="U15" s="146"/>
    </row>
    <row r="16" spans="1:63" s="3" customFormat="1" ht="69.95" customHeight="1" thickBot="1" x14ac:dyDescent="0.3">
      <c r="A16" s="65"/>
      <c r="B16" s="116" t="s">
        <v>281</v>
      </c>
      <c r="C16" s="51"/>
      <c r="D16" s="220">
        <v>1190</v>
      </c>
      <c r="E16" s="189">
        <v>490</v>
      </c>
      <c r="F16" s="231">
        <f t="shared" si="2"/>
        <v>0</v>
      </c>
      <c r="G16" s="193">
        <f t="shared" si="3"/>
        <v>0</v>
      </c>
      <c r="H16" s="75">
        <v>10</v>
      </c>
      <c r="I16" s="240">
        <v>1</v>
      </c>
      <c r="J16" s="58" t="s">
        <v>280</v>
      </c>
      <c r="K16" s="52" t="s">
        <v>282</v>
      </c>
      <c r="L16" s="52" t="s">
        <v>20</v>
      </c>
      <c r="M16" s="52" t="s">
        <v>34</v>
      </c>
      <c r="N16" s="186" t="s">
        <v>82</v>
      </c>
      <c r="O16" s="66"/>
      <c r="P16" s="66"/>
      <c r="Q16" s="112"/>
      <c r="R16" s="112"/>
      <c r="S16" s="11"/>
      <c r="T16" s="17"/>
      <c r="U16" s="17"/>
    </row>
    <row r="17" spans="1:21" s="3" customFormat="1" ht="69.95" customHeight="1" x14ac:dyDescent="0.25">
      <c r="A17" s="50"/>
      <c r="B17" s="116" t="s">
        <v>38</v>
      </c>
      <c r="C17" s="51"/>
      <c r="D17" s="220">
        <v>1190</v>
      </c>
      <c r="E17" s="189">
        <v>490</v>
      </c>
      <c r="F17" s="231">
        <f t="shared" si="2"/>
        <v>0</v>
      </c>
      <c r="G17" s="193">
        <f t="shared" si="3"/>
        <v>0</v>
      </c>
      <c r="H17" s="75">
        <v>10</v>
      </c>
      <c r="I17" s="240">
        <v>5</v>
      </c>
      <c r="J17" s="58" t="s">
        <v>253</v>
      </c>
      <c r="K17" s="52" t="s">
        <v>2</v>
      </c>
      <c r="L17" s="52" t="s">
        <v>20</v>
      </c>
      <c r="M17" s="52" t="s">
        <v>34</v>
      </c>
      <c r="N17" s="186" t="s">
        <v>82</v>
      </c>
      <c r="O17"/>
      <c r="P17" s="72"/>
      <c r="Q17" s="11"/>
      <c r="R17" s="138"/>
      <c r="S17" s="138"/>
      <c r="T17" s="11"/>
      <c r="U17" s="39"/>
    </row>
    <row r="18" spans="1:21" s="99" customFormat="1" ht="69.95" customHeight="1" x14ac:dyDescent="0.25">
      <c r="A18" s="102"/>
      <c r="B18" s="111" t="s">
        <v>276</v>
      </c>
      <c r="C18" s="51"/>
      <c r="D18" s="220">
        <v>1190</v>
      </c>
      <c r="E18" s="189">
        <v>490</v>
      </c>
      <c r="F18" s="231">
        <f t="shared" si="2"/>
        <v>0</v>
      </c>
      <c r="G18" s="193">
        <f t="shared" si="3"/>
        <v>0</v>
      </c>
      <c r="H18" s="76">
        <v>10</v>
      </c>
      <c r="I18" s="241">
        <v>1</v>
      </c>
      <c r="J18" s="73" t="s">
        <v>248</v>
      </c>
      <c r="K18" s="96" t="s">
        <v>116</v>
      </c>
      <c r="L18" s="96" t="s">
        <v>20</v>
      </c>
      <c r="M18" s="96" t="s">
        <v>34</v>
      </c>
      <c r="N18" s="186" t="s">
        <v>82</v>
      </c>
      <c r="O18" s="98"/>
      <c r="P18" s="98"/>
      <c r="Q18" s="100"/>
      <c r="R18" s="148"/>
      <c r="S18" s="148"/>
      <c r="T18" s="100"/>
      <c r="U18" s="149"/>
    </row>
    <row r="19" spans="1:21" s="4" customFormat="1" ht="69.95" customHeight="1" x14ac:dyDescent="0.25">
      <c r="A19" s="65"/>
      <c r="B19" s="119" t="s">
        <v>283</v>
      </c>
      <c r="C19" s="51"/>
      <c r="D19" s="222">
        <v>1290</v>
      </c>
      <c r="E19" s="189">
        <v>490</v>
      </c>
      <c r="F19" s="231">
        <f t="shared" si="2"/>
        <v>0</v>
      </c>
      <c r="G19" s="193">
        <f t="shared" si="3"/>
        <v>0</v>
      </c>
      <c r="H19" s="120">
        <v>10</v>
      </c>
      <c r="I19" s="240">
        <v>13</v>
      </c>
      <c r="J19" s="176" t="s">
        <v>250</v>
      </c>
      <c r="K19" s="121" t="s">
        <v>282</v>
      </c>
      <c r="L19" s="122" t="s">
        <v>20</v>
      </c>
      <c r="M19" s="121" t="s">
        <v>34</v>
      </c>
      <c r="N19" s="186" t="s">
        <v>82</v>
      </c>
      <c r="O19" s="66"/>
      <c r="P19" s="66"/>
      <c r="Q19" s="18"/>
      <c r="R19" s="138"/>
      <c r="S19" s="138"/>
      <c r="T19" s="18"/>
      <c r="U19" s="40"/>
    </row>
    <row r="20" spans="1:21" s="4" customFormat="1" ht="69.95" customHeight="1" x14ac:dyDescent="0.25">
      <c r="A20" s="50"/>
      <c r="B20" s="119" t="s">
        <v>66</v>
      </c>
      <c r="C20" s="51"/>
      <c r="D20" s="221">
        <v>1290</v>
      </c>
      <c r="E20" s="189">
        <v>490</v>
      </c>
      <c r="F20" s="231">
        <f t="shared" si="2"/>
        <v>0</v>
      </c>
      <c r="G20" s="193">
        <f t="shared" si="3"/>
        <v>0</v>
      </c>
      <c r="H20" s="120">
        <v>10</v>
      </c>
      <c r="I20" s="240">
        <v>51</v>
      </c>
      <c r="J20" s="152" t="s">
        <v>250</v>
      </c>
      <c r="K20" s="121" t="s">
        <v>2</v>
      </c>
      <c r="L20" s="122" t="s">
        <v>20</v>
      </c>
      <c r="M20" s="121" t="s">
        <v>34</v>
      </c>
      <c r="N20" s="186" t="s">
        <v>82</v>
      </c>
      <c r="O20"/>
      <c r="P20" s="72"/>
      <c r="Q20" s="18"/>
      <c r="R20" s="138"/>
      <c r="S20" s="138"/>
      <c r="T20" s="18"/>
      <c r="U20" s="40"/>
    </row>
    <row r="21" spans="1:21" s="103" customFormat="1" ht="69.95" customHeight="1" x14ac:dyDescent="0.25">
      <c r="A21" s="102"/>
      <c r="B21" s="150" t="s">
        <v>211</v>
      </c>
      <c r="C21" s="51"/>
      <c r="D21" s="221">
        <v>1290</v>
      </c>
      <c r="E21" s="189">
        <v>490</v>
      </c>
      <c r="F21" s="231">
        <f t="shared" si="2"/>
        <v>0</v>
      </c>
      <c r="G21" s="193">
        <f t="shared" si="3"/>
        <v>0</v>
      </c>
      <c r="H21" s="151">
        <v>10</v>
      </c>
      <c r="I21" s="241">
        <v>1</v>
      </c>
      <c r="J21" s="152" t="s">
        <v>250</v>
      </c>
      <c r="K21" s="155" t="s">
        <v>212</v>
      </c>
      <c r="L21" s="154" t="s">
        <v>20</v>
      </c>
      <c r="M21" s="153" t="s">
        <v>34</v>
      </c>
      <c r="N21" s="186" t="s">
        <v>82</v>
      </c>
      <c r="O21" s="98"/>
      <c r="P21" s="98"/>
      <c r="Q21" s="127"/>
      <c r="R21" s="148"/>
      <c r="S21" s="148"/>
      <c r="T21" s="127"/>
      <c r="U21" s="156"/>
    </row>
    <row r="22" spans="1:21" s="3" customFormat="1" ht="24.95" customHeight="1" x14ac:dyDescent="0.25">
      <c r="A22" s="123"/>
      <c r="B22" s="118"/>
      <c r="C22" s="51"/>
      <c r="D22" s="223"/>
      <c r="E22" s="223"/>
      <c r="F22" s="232"/>
      <c r="G22" s="210"/>
      <c r="H22" s="315" t="s">
        <v>53</v>
      </c>
      <c r="I22" s="315"/>
      <c r="J22" s="315"/>
      <c r="K22" s="315"/>
      <c r="L22" s="315"/>
      <c r="M22" s="315"/>
      <c r="N22" s="318"/>
      <c r="O22" s="11"/>
      <c r="P22" s="11"/>
      <c r="Q22" s="11"/>
      <c r="R22" s="138"/>
      <c r="S22" s="138"/>
      <c r="T22" s="11"/>
      <c r="U22" s="39"/>
    </row>
    <row r="23" spans="1:21" s="3" customFormat="1" ht="69.95" customHeight="1" x14ac:dyDescent="0.25">
      <c r="A23" s="65"/>
      <c r="B23" s="53" t="s">
        <v>23</v>
      </c>
      <c r="C23" s="51"/>
      <c r="D23" s="221">
        <v>990</v>
      </c>
      <c r="E23" s="189">
        <v>490</v>
      </c>
      <c r="F23" s="231">
        <f t="shared" ref="F23:F26" si="4">C23*D23</f>
        <v>0</v>
      </c>
      <c r="G23" s="193">
        <f t="shared" ref="G23:G26" si="5">C23*E23</f>
        <v>0</v>
      </c>
      <c r="H23" s="75">
        <v>10</v>
      </c>
      <c r="I23" s="242">
        <v>6</v>
      </c>
      <c r="J23" s="58" t="s">
        <v>247</v>
      </c>
      <c r="K23" s="53" t="s">
        <v>49</v>
      </c>
      <c r="L23" s="53" t="s">
        <v>26</v>
      </c>
      <c r="M23" s="53" t="s">
        <v>39</v>
      </c>
      <c r="N23" s="186" t="s">
        <v>82</v>
      </c>
      <c r="O23" s="36"/>
      <c r="P23" s="36"/>
      <c r="Q23" s="11"/>
      <c r="R23" s="138"/>
      <c r="S23" s="138"/>
      <c r="T23" s="11"/>
      <c r="U23" s="39"/>
    </row>
    <row r="24" spans="1:21" s="3" customFormat="1" ht="69.95" customHeight="1" x14ac:dyDescent="0.25">
      <c r="A24" s="65"/>
      <c r="B24" s="53" t="s">
        <v>65</v>
      </c>
      <c r="C24" s="51"/>
      <c r="D24" s="221">
        <v>990</v>
      </c>
      <c r="E24" s="189">
        <v>490</v>
      </c>
      <c r="F24" s="231">
        <f t="shared" si="4"/>
        <v>0</v>
      </c>
      <c r="G24" s="193">
        <f t="shared" si="5"/>
        <v>0</v>
      </c>
      <c r="H24" s="75">
        <v>10</v>
      </c>
      <c r="I24" s="242">
        <v>6</v>
      </c>
      <c r="J24" s="58" t="s">
        <v>247</v>
      </c>
      <c r="K24" s="53" t="s">
        <v>2</v>
      </c>
      <c r="L24" s="53" t="s">
        <v>16</v>
      </c>
      <c r="M24" s="53" t="s">
        <v>4</v>
      </c>
      <c r="N24" s="186" t="s">
        <v>82</v>
      </c>
      <c r="O24" s="36"/>
      <c r="P24" s="36"/>
      <c r="Q24" s="11"/>
      <c r="R24" s="138"/>
      <c r="S24" s="138"/>
      <c r="T24" s="11"/>
      <c r="U24" s="39"/>
    </row>
    <row r="25" spans="1:21" s="183" customFormat="1" ht="140.1" customHeight="1" x14ac:dyDescent="0.25">
      <c r="A25" s="181"/>
      <c r="B25" s="54" t="s">
        <v>24</v>
      </c>
      <c r="C25" s="51"/>
      <c r="D25" s="221">
        <v>990</v>
      </c>
      <c r="E25" s="189">
        <v>490</v>
      </c>
      <c r="F25" s="231">
        <f t="shared" si="4"/>
        <v>0</v>
      </c>
      <c r="G25" s="193">
        <f t="shared" si="5"/>
        <v>0</v>
      </c>
      <c r="H25" s="75">
        <v>10</v>
      </c>
      <c r="I25" s="242">
        <v>4</v>
      </c>
      <c r="J25" s="175" t="s">
        <v>252</v>
      </c>
      <c r="K25" s="54" t="s">
        <v>32</v>
      </c>
      <c r="L25" s="54" t="s">
        <v>17</v>
      </c>
      <c r="M25" s="54" t="s">
        <v>21</v>
      </c>
      <c r="N25" s="186" t="s">
        <v>82</v>
      </c>
      <c r="O25" s="182"/>
      <c r="P25" s="182"/>
      <c r="Q25" s="184"/>
      <c r="R25" s="138"/>
      <c r="S25" s="138"/>
      <c r="T25" s="184"/>
      <c r="U25" s="185"/>
    </row>
    <row r="26" spans="1:21" s="3" customFormat="1" ht="69.95" customHeight="1" x14ac:dyDescent="0.25">
      <c r="A26" s="36"/>
      <c r="B26" s="53" t="s">
        <v>29</v>
      </c>
      <c r="C26" s="51"/>
      <c r="D26" s="221">
        <v>990</v>
      </c>
      <c r="E26" s="189">
        <v>490</v>
      </c>
      <c r="F26" s="231">
        <f t="shared" si="4"/>
        <v>0</v>
      </c>
      <c r="G26" s="193">
        <f t="shared" si="5"/>
        <v>0</v>
      </c>
      <c r="H26" s="75">
        <v>10</v>
      </c>
      <c r="I26" s="242">
        <v>2</v>
      </c>
      <c r="J26" s="58" t="s">
        <v>248</v>
      </c>
      <c r="K26" s="53" t="s">
        <v>10</v>
      </c>
      <c r="L26" s="53" t="s">
        <v>3</v>
      </c>
      <c r="M26" s="55" t="s">
        <v>28</v>
      </c>
      <c r="N26" s="186" t="s">
        <v>82</v>
      </c>
      <c r="O26" s="36"/>
      <c r="P26" s="36"/>
      <c r="Q26" s="11"/>
      <c r="R26" s="138"/>
      <c r="S26" s="138"/>
      <c r="T26" s="11"/>
      <c r="U26" s="39"/>
    </row>
    <row r="27" spans="1:21" s="3" customFormat="1" ht="24.95" customHeight="1" x14ac:dyDescent="0.25">
      <c r="A27" s="124"/>
      <c r="B27" s="28"/>
      <c r="C27" s="51"/>
      <c r="D27" s="223"/>
      <c r="E27" s="223"/>
      <c r="F27" s="232"/>
      <c r="G27" s="210"/>
      <c r="H27" s="315" t="s">
        <v>54</v>
      </c>
      <c r="I27" s="315"/>
      <c r="J27" s="315"/>
      <c r="K27" s="315"/>
      <c r="L27" s="315"/>
      <c r="M27" s="315"/>
      <c r="N27" s="315"/>
      <c r="O27" s="11"/>
      <c r="P27" s="11"/>
      <c r="Q27" s="11"/>
      <c r="R27" s="138"/>
      <c r="S27" s="138"/>
      <c r="T27" s="11"/>
      <c r="U27" s="39"/>
    </row>
    <row r="28" spans="1:21" s="3" customFormat="1" ht="69.95" customHeight="1" x14ac:dyDescent="0.25">
      <c r="A28" s="66"/>
      <c r="B28" s="53" t="s">
        <v>25</v>
      </c>
      <c r="C28" s="51"/>
      <c r="D28" s="221">
        <v>790</v>
      </c>
      <c r="E28" s="189">
        <v>240</v>
      </c>
      <c r="F28" s="231">
        <f>C28*D28</f>
        <v>0</v>
      </c>
      <c r="G28" s="193">
        <f>C28*E28</f>
        <v>0</v>
      </c>
      <c r="H28" s="75">
        <v>10</v>
      </c>
      <c r="I28" s="242">
        <v>10</v>
      </c>
      <c r="J28" s="58" t="s">
        <v>254</v>
      </c>
      <c r="K28" s="53" t="s">
        <v>2</v>
      </c>
      <c r="L28" s="53" t="s">
        <v>17</v>
      </c>
      <c r="M28" s="53" t="s">
        <v>11</v>
      </c>
      <c r="N28" s="186" t="s">
        <v>82</v>
      </c>
      <c r="O28" s="36"/>
      <c r="P28" s="36"/>
      <c r="Q28" s="11"/>
      <c r="R28" s="138"/>
      <c r="S28" s="138"/>
      <c r="T28" s="11"/>
      <c r="U28" s="39"/>
    </row>
    <row r="29" spans="1:21" s="3" customFormat="1" ht="69.95" customHeight="1" x14ac:dyDescent="0.25">
      <c r="A29" s="65"/>
      <c r="B29" s="53" t="s">
        <v>18</v>
      </c>
      <c r="C29" s="51"/>
      <c r="D29" s="221">
        <v>790</v>
      </c>
      <c r="E29" s="189">
        <v>240</v>
      </c>
      <c r="F29" s="231">
        <f>C29*D29</f>
        <v>0</v>
      </c>
      <c r="G29" s="193">
        <f>C29*E29</f>
        <v>0</v>
      </c>
      <c r="H29" s="75">
        <v>10</v>
      </c>
      <c r="I29" s="242">
        <v>3</v>
      </c>
      <c r="J29" s="58" t="s">
        <v>251</v>
      </c>
      <c r="K29" s="53" t="s">
        <v>2</v>
      </c>
      <c r="L29" s="53" t="s">
        <v>17</v>
      </c>
      <c r="M29" s="53" t="s">
        <v>12</v>
      </c>
      <c r="N29" s="186" t="s">
        <v>82</v>
      </c>
      <c r="O29" s="36"/>
      <c r="P29" s="36"/>
      <c r="Q29" s="11"/>
      <c r="R29" s="138"/>
      <c r="S29" s="138"/>
      <c r="T29" s="11"/>
      <c r="U29" s="39"/>
    </row>
    <row r="30" spans="1:21" s="19" customFormat="1" ht="24.95" customHeight="1" x14ac:dyDescent="0.2">
      <c r="A30" s="20"/>
      <c r="B30" s="117"/>
      <c r="C30" s="51"/>
      <c r="D30" s="224"/>
      <c r="E30" s="224"/>
      <c r="F30" s="232"/>
      <c r="G30" s="210"/>
      <c r="H30" s="257" t="s">
        <v>40</v>
      </c>
      <c r="I30" s="257"/>
      <c r="J30" s="257"/>
      <c r="K30" s="257"/>
      <c r="L30" s="257"/>
      <c r="M30" s="257"/>
      <c r="N30" s="257"/>
      <c r="O30" s="20"/>
      <c r="P30" s="20"/>
      <c r="Q30" s="11"/>
      <c r="R30" s="138"/>
      <c r="S30" s="138"/>
      <c r="T30" s="11"/>
      <c r="U30" s="39"/>
    </row>
    <row r="31" spans="1:21" s="105" customFormat="1" ht="69.95" customHeight="1" x14ac:dyDescent="0.25">
      <c r="A31" s="98"/>
      <c r="B31" s="67" t="s">
        <v>41</v>
      </c>
      <c r="C31" s="51"/>
      <c r="D31" s="219">
        <v>1290</v>
      </c>
      <c r="E31" s="189">
        <v>490</v>
      </c>
      <c r="F31" s="231">
        <f t="shared" ref="F31:F36" si="6">C31*D31</f>
        <v>0</v>
      </c>
      <c r="G31" s="193">
        <f t="shared" ref="G31:G36" si="7">C31*E31</f>
        <v>0</v>
      </c>
      <c r="H31" s="76">
        <v>10</v>
      </c>
      <c r="I31" s="243">
        <v>3</v>
      </c>
      <c r="J31" s="73" t="s">
        <v>246</v>
      </c>
      <c r="K31" s="68" t="s">
        <v>77</v>
      </c>
      <c r="L31" s="68" t="s">
        <v>20</v>
      </c>
      <c r="M31" s="68" t="s">
        <v>34</v>
      </c>
      <c r="N31" s="186" t="s">
        <v>82</v>
      </c>
      <c r="O31" s="104"/>
      <c r="P31" s="104"/>
      <c r="Q31" s="100"/>
      <c r="R31" s="148"/>
      <c r="S31" s="148"/>
      <c r="T31" s="100"/>
      <c r="U31" s="149"/>
    </row>
    <row r="32" spans="1:21" s="24" customFormat="1" ht="69.95" customHeight="1" x14ac:dyDescent="0.25">
      <c r="A32" s="66"/>
      <c r="B32" s="56" t="s">
        <v>297</v>
      </c>
      <c r="C32" s="51"/>
      <c r="D32" s="219">
        <v>1290</v>
      </c>
      <c r="E32" s="189">
        <v>490</v>
      </c>
      <c r="F32" s="231">
        <f t="shared" si="6"/>
        <v>0</v>
      </c>
      <c r="G32" s="193">
        <f t="shared" si="7"/>
        <v>0</v>
      </c>
      <c r="H32" s="75">
        <v>10</v>
      </c>
      <c r="I32" s="242">
        <v>31</v>
      </c>
      <c r="J32" s="58" t="s">
        <v>246</v>
      </c>
      <c r="K32" s="57" t="s">
        <v>77</v>
      </c>
      <c r="L32" s="57" t="s">
        <v>332</v>
      </c>
      <c r="M32" s="57" t="s">
        <v>34</v>
      </c>
      <c r="N32" s="186" t="s">
        <v>82</v>
      </c>
      <c r="O32" s="37"/>
      <c r="P32" s="37"/>
      <c r="Q32" s="11"/>
      <c r="R32" s="138"/>
      <c r="S32" s="138"/>
      <c r="T32" s="11"/>
      <c r="U32" s="39"/>
    </row>
    <row r="33" spans="1:63" s="105" customFormat="1" ht="69.95" customHeight="1" x14ac:dyDescent="0.25">
      <c r="A33" s="98"/>
      <c r="B33" s="67" t="s">
        <v>42</v>
      </c>
      <c r="C33" s="51"/>
      <c r="D33" s="219">
        <v>1290</v>
      </c>
      <c r="E33" s="189">
        <v>490</v>
      </c>
      <c r="F33" s="231">
        <f t="shared" si="6"/>
        <v>0</v>
      </c>
      <c r="G33" s="193">
        <f t="shared" si="7"/>
        <v>0</v>
      </c>
      <c r="H33" s="76">
        <v>10</v>
      </c>
      <c r="I33" s="243">
        <v>6</v>
      </c>
      <c r="J33" s="73" t="s">
        <v>247</v>
      </c>
      <c r="K33" s="68" t="s">
        <v>77</v>
      </c>
      <c r="L33" s="68" t="s">
        <v>20</v>
      </c>
      <c r="M33" s="68" t="s">
        <v>34</v>
      </c>
      <c r="N33" s="186" t="s">
        <v>82</v>
      </c>
      <c r="O33" s="104"/>
      <c r="P33" s="104"/>
      <c r="Q33" s="100"/>
      <c r="R33" s="148"/>
      <c r="S33" s="148"/>
      <c r="T33" s="100"/>
      <c r="U33" s="149"/>
    </row>
    <row r="34" spans="1:63" s="105" customFormat="1" ht="69.95" customHeight="1" x14ac:dyDescent="0.25">
      <c r="A34" s="98"/>
      <c r="B34" s="67" t="s">
        <v>43</v>
      </c>
      <c r="C34" s="51"/>
      <c r="D34" s="219">
        <v>1290</v>
      </c>
      <c r="E34" s="189">
        <v>490</v>
      </c>
      <c r="F34" s="231">
        <f t="shared" si="6"/>
        <v>0</v>
      </c>
      <c r="G34" s="193">
        <f t="shared" si="7"/>
        <v>0</v>
      </c>
      <c r="H34" s="76">
        <v>10</v>
      </c>
      <c r="I34" s="243">
        <v>6</v>
      </c>
      <c r="J34" s="73" t="s">
        <v>247</v>
      </c>
      <c r="K34" s="68" t="s">
        <v>77</v>
      </c>
      <c r="L34" s="68" t="s">
        <v>20</v>
      </c>
      <c r="M34" s="68" t="s">
        <v>34</v>
      </c>
      <c r="N34" s="186" t="s">
        <v>82</v>
      </c>
      <c r="O34" s="104"/>
      <c r="P34" s="104"/>
      <c r="Q34" s="100"/>
      <c r="R34" s="148"/>
      <c r="S34" s="148"/>
      <c r="T34" s="100"/>
      <c r="U34" s="149"/>
    </row>
    <row r="35" spans="1:63" s="105" customFormat="1" ht="69.95" customHeight="1" x14ac:dyDescent="0.25">
      <c r="A35" s="98"/>
      <c r="B35" s="67" t="s">
        <v>44</v>
      </c>
      <c r="C35" s="51"/>
      <c r="D35" s="219">
        <v>1290</v>
      </c>
      <c r="E35" s="189">
        <v>490</v>
      </c>
      <c r="F35" s="231">
        <f t="shared" si="6"/>
        <v>0</v>
      </c>
      <c r="G35" s="193">
        <f t="shared" si="7"/>
        <v>0</v>
      </c>
      <c r="H35" s="76">
        <v>10</v>
      </c>
      <c r="I35" s="243">
        <v>6</v>
      </c>
      <c r="J35" s="73" t="s">
        <v>247</v>
      </c>
      <c r="K35" s="68" t="s">
        <v>77</v>
      </c>
      <c r="L35" s="68" t="s">
        <v>20</v>
      </c>
      <c r="M35" s="68" t="s">
        <v>34</v>
      </c>
      <c r="N35" s="186" t="s">
        <v>82</v>
      </c>
      <c r="O35" s="104"/>
      <c r="P35" s="104"/>
      <c r="Q35" s="100"/>
      <c r="R35" s="148"/>
      <c r="S35" s="148"/>
      <c r="T35" s="100"/>
      <c r="U35" s="149"/>
    </row>
    <row r="36" spans="1:63" s="24" customFormat="1" ht="69.95" customHeight="1" x14ac:dyDescent="0.25">
      <c r="A36"/>
      <c r="B36" s="56" t="s">
        <v>75</v>
      </c>
      <c r="C36" s="51"/>
      <c r="D36" s="219">
        <v>1290</v>
      </c>
      <c r="E36" s="189">
        <v>490</v>
      </c>
      <c r="F36" s="231">
        <f t="shared" si="6"/>
        <v>0</v>
      </c>
      <c r="G36" s="193">
        <f t="shared" si="7"/>
        <v>0</v>
      </c>
      <c r="H36" s="75">
        <v>10</v>
      </c>
      <c r="I36" s="242">
        <v>4</v>
      </c>
      <c r="J36" s="73" t="s">
        <v>247</v>
      </c>
      <c r="K36" s="57" t="s">
        <v>79</v>
      </c>
      <c r="L36" s="57" t="s">
        <v>20</v>
      </c>
      <c r="M36" s="57" t="s">
        <v>34</v>
      </c>
      <c r="N36" s="186" t="s">
        <v>82</v>
      </c>
      <c r="O36" s="37"/>
      <c r="P36" s="37"/>
      <c r="Q36" s="11"/>
      <c r="R36" s="138"/>
      <c r="S36" s="138"/>
      <c r="T36" s="11"/>
      <c r="U36" s="39"/>
    </row>
    <row r="37" spans="1:63" s="3" customFormat="1" ht="24.95" customHeight="1" x14ac:dyDescent="0.25">
      <c r="A37" s="11"/>
      <c r="B37" s="117"/>
      <c r="C37" s="51"/>
      <c r="D37" s="225"/>
      <c r="E37" s="225"/>
      <c r="F37" s="232"/>
      <c r="G37" s="210"/>
      <c r="H37" s="264" t="s">
        <v>48</v>
      </c>
      <c r="I37" s="264"/>
      <c r="J37" s="264"/>
      <c r="K37" s="264"/>
      <c r="L37" s="264"/>
      <c r="M37" s="264"/>
      <c r="N37" s="264"/>
      <c r="O37" s="11"/>
      <c r="P37" s="11"/>
      <c r="Q37" s="11"/>
      <c r="R37" s="138"/>
      <c r="S37" s="138"/>
      <c r="T37" s="11"/>
      <c r="U37" s="39"/>
    </row>
    <row r="38" spans="1:63" s="103" customFormat="1" ht="69.95" customHeight="1" x14ac:dyDescent="0.25">
      <c r="A38" s="102"/>
      <c r="B38" s="67" t="s">
        <v>132</v>
      </c>
      <c r="C38" s="51"/>
      <c r="D38" s="219">
        <v>790</v>
      </c>
      <c r="E38" s="189">
        <v>240</v>
      </c>
      <c r="F38" s="231">
        <f t="shared" ref="F38:F39" si="8">C38*D38</f>
        <v>0</v>
      </c>
      <c r="G38" s="193">
        <f t="shared" ref="G38:G39" si="9">C38*E38</f>
        <v>0</v>
      </c>
      <c r="H38" s="76">
        <v>10</v>
      </c>
      <c r="I38" s="243">
        <v>25</v>
      </c>
      <c r="J38" s="73" t="s">
        <v>246</v>
      </c>
      <c r="K38" s="68" t="s">
        <v>120</v>
      </c>
      <c r="L38" s="68" t="s">
        <v>134</v>
      </c>
      <c r="M38" s="97" t="s">
        <v>101</v>
      </c>
      <c r="N38" s="186" t="s">
        <v>82</v>
      </c>
      <c r="O38" s="74"/>
      <c r="P38" s="74"/>
      <c r="Q38" s="11"/>
      <c r="R38" s="138"/>
      <c r="S38" s="138"/>
      <c r="T38" s="11"/>
      <c r="U38" s="39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</row>
    <row r="39" spans="1:63" s="103" customFormat="1" ht="69.95" customHeight="1" x14ac:dyDescent="0.25">
      <c r="A39" s="102"/>
      <c r="B39" s="67" t="s">
        <v>133</v>
      </c>
      <c r="C39" s="51"/>
      <c r="D39" s="219">
        <v>790</v>
      </c>
      <c r="E39" s="189">
        <v>240</v>
      </c>
      <c r="F39" s="231">
        <f t="shared" si="8"/>
        <v>0</v>
      </c>
      <c r="G39" s="193">
        <f t="shared" si="9"/>
        <v>0</v>
      </c>
      <c r="H39" s="76">
        <v>10</v>
      </c>
      <c r="I39" s="243">
        <v>9</v>
      </c>
      <c r="J39" s="73" t="s">
        <v>246</v>
      </c>
      <c r="K39" s="68" t="s">
        <v>120</v>
      </c>
      <c r="L39" s="68" t="s">
        <v>135</v>
      </c>
      <c r="M39" s="97" t="s">
        <v>101</v>
      </c>
      <c r="N39" s="186" t="s">
        <v>82</v>
      </c>
      <c r="O39" s="74"/>
      <c r="P39" s="74"/>
      <c r="Q39" s="11"/>
      <c r="R39" s="138"/>
      <c r="S39" s="138"/>
      <c r="T39" s="11"/>
      <c r="U39" s="39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</row>
    <row r="40" spans="1:63" s="3" customFormat="1" ht="24.95" customHeight="1" x14ac:dyDescent="0.25">
      <c r="A40" s="11"/>
      <c r="B40" s="117"/>
      <c r="C40" s="51"/>
      <c r="D40" s="226"/>
      <c r="E40" s="226"/>
      <c r="F40" s="232"/>
      <c r="G40" s="210"/>
      <c r="H40" s="264" t="s">
        <v>99</v>
      </c>
      <c r="I40" s="264"/>
      <c r="J40" s="264"/>
      <c r="K40" s="264"/>
      <c r="L40" s="264"/>
      <c r="M40" s="264"/>
      <c r="N40" s="264"/>
      <c r="O40" s="11"/>
      <c r="P40" s="11"/>
      <c r="Q40" s="11"/>
      <c r="R40" s="138"/>
      <c r="S40" s="138"/>
      <c r="T40" s="11"/>
      <c r="U40" s="39"/>
    </row>
    <row r="41" spans="1:63" s="103" customFormat="1" ht="69.95" customHeight="1" x14ac:dyDescent="0.25">
      <c r="A41" s="102"/>
      <c r="B41" s="67" t="s">
        <v>294</v>
      </c>
      <c r="C41" s="51"/>
      <c r="D41" s="219">
        <v>810</v>
      </c>
      <c r="E41" s="189">
        <v>240</v>
      </c>
      <c r="F41" s="231">
        <f t="shared" ref="F41:F43" si="10">C41*D41</f>
        <v>0</v>
      </c>
      <c r="G41" s="193">
        <f t="shared" ref="G41:G43" si="11">C41*E41</f>
        <v>0</v>
      </c>
      <c r="H41" s="76">
        <v>10</v>
      </c>
      <c r="I41" s="243">
        <v>31</v>
      </c>
      <c r="J41" s="73" t="s">
        <v>246</v>
      </c>
      <c r="K41" s="68" t="s">
        <v>120</v>
      </c>
      <c r="L41" s="174" t="s">
        <v>100</v>
      </c>
      <c r="M41" s="97" t="s">
        <v>115</v>
      </c>
      <c r="N41" s="186" t="s">
        <v>82</v>
      </c>
      <c r="O41" s="74"/>
      <c r="P41" s="74"/>
      <c r="Q41" s="100"/>
      <c r="R41" s="148"/>
      <c r="S41" s="148"/>
      <c r="T41" s="100"/>
      <c r="U41" s="149"/>
    </row>
    <row r="42" spans="1:63" s="103" customFormat="1" ht="69.95" customHeight="1" x14ac:dyDescent="0.25">
      <c r="A42" s="102"/>
      <c r="B42" s="67" t="s">
        <v>295</v>
      </c>
      <c r="C42" s="51"/>
      <c r="D42" s="219">
        <v>810</v>
      </c>
      <c r="E42" s="189">
        <v>240</v>
      </c>
      <c r="F42" s="231">
        <f t="shared" si="10"/>
        <v>0</v>
      </c>
      <c r="G42" s="193">
        <f t="shared" si="11"/>
        <v>0</v>
      </c>
      <c r="H42" s="76">
        <v>10</v>
      </c>
      <c r="I42" s="243">
        <v>12</v>
      </c>
      <c r="J42" s="73" t="s">
        <v>246</v>
      </c>
      <c r="K42" s="68" t="s">
        <v>120</v>
      </c>
      <c r="L42" s="174" t="s">
        <v>100</v>
      </c>
      <c r="M42" s="97" t="s">
        <v>115</v>
      </c>
      <c r="N42" s="186" t="s">
        <v>82</v>
      </c>
      <c r="O42" s="74"/>
      <c r="P42" s="74"/>
      <c r="Q42" s="100"/>
      <c r="R42" s="148"/>
      <c r="S42" s="148"/>
      <c r="T42" s="100"/>
      <c r="U42" s="149"/>
    </row>
    <row r="43" spans="1:63" s="103" customFormat="1" ht="69.95" customHeight="1" x14ac:dyDescent="0.25">
      <c r="A43" s="102"/>
      <c r="B43" s="67" t="s">
        <v>296</v>
      </c>
      <c r="C43" s="51"/>
      <c r="D43" s="219">
        <v>810</v>
      </c>
      <c r="E43" s="189">
        <v>240</v>
      </c>
      <c r="F43" s="231">
        <f t="shared" si="10"/>
        <v>0</v>
      </c>
      <c r="G43" s="193">
        <f t="shared" si="11"/>
        <v>0</v>
      </c>
      <c r="H43" s="76">
        <v>10</v>
      </c>
      <c r="I43" s="243">
        <v>21</v>
      </c>
      <c r="J43" s="73" t="s">
        <v>246</v>
      </c>
      <c r="K43" s="68" t="s">
        <v>120</v>
      </c>
      <c r="L43" s="174" t="s">
        <v>100</v>
      </c>
      <c r="M43" s="97" t="s">
        <v>115</v>
      </c>
      <c r="N43" s="186" t="s">
        <v>82</v>
      </c>
      <c r="O43" s="74"/>
      <c r="P43" s="74"/>
      <c r="Q43" s="100"/>
      <c r="R43" s="148"/>
      <c r="S43" s="148"/>
      <c r="T43" s="100"/>
      <c r="U43" s="149"/>
    </row>
    <row r="44" spans="1:63" s="3" customFormat="1" ht="24.95" customHeight="1" x14ac:dyDescent="0.25">
      <c r="A44" s="11"/>
      <c r="B44" s="117"/>
      <c r="C44" s="51"/>
      <c r="D44" s="225"/>
      <c r="E44" s="225"/>
      <c r="F44" s="232"/>
      <c r="G44" s="210"/>
      <c r="H44" s="312" t="s">
        <v>47</v>
      </c>
      <c r="I44" s="264"/>
      <c r="J44" s="264"/>
      <c r="K44" s="264"/>
      <c r="L44" s="264"/>
      <c r="M44" s="264"/>
      <c r="N44" s="264"/>
      <c r="O44" s="11"/>
      <c r="P44" s="11"/>
      <c r="Q44" s="11"/>
      <c r="R44" s="138"/>
      <c r="S44" s="138"/>
      <c r="T44" s="11"/>
      <c r="U44" s="39"/>
    </row>
    <row r="45" spans="1:63" s="4" customFormat="1" ht="69.95" customHeight="1" x14ac:dyDescent="0.25">
      <c r="A45" s="50"/>
      <c r="B45" s="56" t="s">
        <v>55</v>
      </c>
      <c r="C45" s="51"/>
      <c r="D45" s="227">
        <v>350</v>
      </c>
      <c r="E45" s="190">
        <v>130</v>
      </c>
      <c r="F45" s="231">
        <f t="shared" ref="F45:F53" si="12">C45*D45</f>
        <v>0</v>
      </c>
      <c r="G45" s="193">
        <f t="shared" ref="G45:G53" si="13">C45*E45</f>
        <v>0</v>
      </c>
      <c r="H45" s="75">
        <v>10</v>
      </c>
      <c r="I45" s="242">
        <v>62</v>
      </c>
      <c r="J45" s="73" t="s">
        <v>246</v>
      </c>
      <c r="K45" s="57" t="s">
        <v>57</v>
      </c>
      <c r="L45" s="53" t="s">
        <v>20</v>
      </c>
      <c r="M45" s="57" t="s">
        <v>34</v>
      </c>
      <c r="N45" s="186" t="s">
        <v>82</v>
      </c>
      <c r="O45" s="36"/>
      <c r="P45" s="36"/>
      <c r="Q45" s="11"/>
      <c r="R45" s="138"/>
      <c r="S45" s="138"/>
      <c r="T45" s="11"/>
      <c r="U45" s="39"/>
    </row>
    <row r="46" spans="1:63" s="103" customFormat="1" ht="69.95" customHeight="1" x14ac:dyDescent="0.25">
      <c r="A46" s="125"/>
      <c r="B46" s="67" t="s">
        <v>195</v>
      </c>
      <c r="C46" s="51"/>
      <c r="D46" s="227">
        <v>350</v>
      </c>
      <c r="E46" s="190">
        <v>130</v>
      </c>
      <c r="F46" s="231">
        <f t="shared" si="12"/>
        <v>0</v>
      </c>
      <c r="G46" s="193">
        <f t="shared" si="13"/>
        <v>0</v>
      </c>
      <c r="H46" s="126">
        <v>10</v>
      </c>
      <c r="I46" s="243">
        <v>23</v>
      </c>
      <c r="J46" s="73" t="s">
        <v>246</v>
      </c>
      <c r="K46" s="68" t="s">
        <v>192</v>
      </c>
      <c r="L46" s="68" t="s">
        <v>198</v>
      </c>
      <c r="M46" s="68" t="s">
        <v>69</v>
      </c>
      <c r="N46" s="186" t="s">
        <v>82</v>
      </c>
      <c r="O46" s="110"/>
      <c r="P46" s="110"/>
      <c r="Q46" s="18"/>
      <c r="R46" s="138"/>
      <c r="S46" s="138"/>
      <c r="T46" s="18"/>
      <c r="U46" s="40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</row>
    <row r="47" spans="1:63" s="103" customFormat="1" ht="69.95" customHeight="1" x14ac:dyDescent="0.25">
      <c r="A47" s="125"/>
      <c r="B47" s="67" t="s">
        <v>196</v>
      </c>
      <c r="C47" s="51"/>
      <c r="D47" s="227">
        <v>350</v>
      </c>
      <c r="E47" s="190">
        <v>130</v>
      </c>
      <c r="F47" s="231">
        <f t="shared" si="12"/>
        <v>0</v>
      </c>
      <c r="G47" s="193">
        <f t="shared" si="13"/>
        <v>0</v>
      </c>
      <c r="H47" s="126">
        <v>10</v>
      </c>
      <c r="I47" s="243">
        <v>26</v>
      </c>
      <c r="J47" s="73" t="s">
        <v>246</v>
      </c>
      <c r="K47" s="68" t="s">
        <v>193</v>
      </c>
      <c r="L47" s="68" t="s">
        <v>27</v>
      </c>
      <c r="M47" s="68" t="s">
        <v>136</v>
      </c>
      <c r="N47" s="186" t="s">
        <v>82</v>
      </c>
      <c r="O47" s="110"/>
      <c r="P47" s="110"/>
      <c r="Q47" s="18"/>
      <c r="R47" s="138"/>
      <c r="S47" s="138"/>
      <c r="T47" s="18"/>
      <c r="U47" s="40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</row>
    <row r="48" spans="1:63" s="103" customFormat="1" ht="69.95" customHeight="1" x14ac:dyDescent="0.25">
      <c r="A48" s="125"/>
      <c r="B48" s="67" t="s">
        <v>197</v>
      </c>
      <c r="C48" s="51"/>
      <c r="D48" s="227">
        <v>350</v>
      </c>
      <c r="E48" s="190">
        <v>130</v>
      </c>
      <c r="F48" s="231">
        <f t="shared" si="12"/>
        <v>0</v>
      </c>
      <c r="G48" s="193">
        <f t="shared" si="13"/>
        <v>0</v>
      </c>
      <c r="H48" s="126">
        <v>10</v>
      </c>
      <c r="I48" s="243">
        <v>23</v>
      </c>
      <c r="J48" s="73" t="s">
        <v>246</v>
      </c>
      <c r="K48" s="68" t="s">
        <v>194</v>
      </c>
      <c r="L48" s="68" t="s">
        <v>199</v>
      </c>
      <c r="M48" s="68" t="s">
        <v>69</v>
      </c>
      <c r="N48" s="186" t="s">
        <v>82</v>
      </c>
      <c r="O48" s="110"/>
      <c r="P48" s="110"/>
      <c r="Q48" s="18"/>
      <c r="R48" s="138"/>
      <c r="S48" s="138"/>
      <c r="T48" s="18"/>
      <c r="U48" s="40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</row>
    <row r="49" spans="1:40" s="4" customFormat="1" ht="69.95" customHeight="1" x14ac:dyDescent="0.25">
      <c r="A49" s="50"/>
      <c r="B49" s="56" t="s">
        <v>58</v>
      </c>
      <c r="C49" s="51"/>
      <c r="D49" s="227">
        <v>350</v>
      </c>
      <c r="E49" s="190">
        <v>130</v>
      </c>
      <c r="F49" s="231">
        <f t="shared" si="12"/>
        <v>0</v>
      </c>
      <c r="G49" s="193">
        <f t="shared" si="13"/>
        <v>0</v>
      </c>
      <c r="H49" s="75">
        <v>10</v>
      </c>
      <c r="I49" s="242">
        <v>11</v>
      </c>
      <c r="J49" s="58" t="s">
        <v>249</v>
      </c>
      <c r="K49" s="57" t="s">
        <v>56</v>
      </c>
      <c r="L49" s="53" t="s">
        <v>20</v>
      </c>
      <c r="M49" s="57" t="s">
        <v>34</v>
      </c>
      <c r="N49" s="186" t="s">
        <v>82</v>
      </c>
      <c r="O49" s="36"/>
      <c r="P49" s="36"/>
      <c r="Q49" s="11"/>
      <c r="R49" s="138"/>
      <c r="S49" s="138"/>
      <c r="T49" s="11"/>
      <c r="U49" s="17"/>
    </row>
    <row r="50" spans="1:40" s="4" customFormat="1" ht="69.95" customHeight="1" x14ac:dyDescent="0.25">
      <c r="A50" s="50"/>
      <c r="B50" s="56" t="s">
        <v>59</v>
      </c>
      <c r="C50" s="51"/>
      <c r="D50" s="227">
        <v>350</v>
      </c>
      <c r="E50" s="190">
        <v>130</v>
      </c>
      <c r="F50" s="231">
        <f t="shared" si="12"/>
        <v>0</v>
      </c>
      <c r="G50" s="193">
        <f t="shared" si="13"/>
        <v>0</v>
      </c>
      <c r="H50" s="75">
        <v>10</v>
      </c>
      <c r="I50" s="242">
        <v>27</v>
      </c>
      <c r="J50" s="58" t="s">
        <v>249</v>
      </c>
      <c r="K50" s="57" t="s">
        <v>57</v>
      </c>
      <c r="L50" s="53" t="s">
        <v>20</v>
      </c>
      <c r="M50" s="57" t="s">
        <v>34</v>
      </c>
      <c r="N50" s="186" t="s">
        <v>82</v>
      </c>
      <c r="O50" s="36"/>
      <c r="P50" s="36"/>
      <c r="Q50" s="11"/>
      <c r="R50" s="138"/>
      <c r="S50" s="138"/>
      <c r="T50" s="11"/>
      <c r="U50" s="17"/>
    </row>
    <row r="51" spans="1:40" s="103" customFormat="1" ht="69.95" customHeight="1" x14ac:dyDescent="0.25">
      <c r="A51" s="102"/>
      <c r="B51" s="67" t="s">
        <v>200</v>
      </c>
      <c r="C51" s="51"/>
      <c r="D51" s="227">
        <v>350</v>
      </c>
      <c r="E51" s="190">
        <v>130</v>
      </c>
      <c r="F51" s="231">
        <f t="shared" si="12"/>
        <v>0</v>
      </c>
      <c r="G51" s="193">
        <f t="shared" si="13"/>
        <v>0</v>
      </c>
      <c r="H51" s="76">
        <v>10</v>
      </c>
      <c r="I51" s="243">
        <v>48</v>
      </c>
      <c r="J51" s="58" t="s">
        <v>249</v>
      </c>
      <c r="K51" s="68" t="s">
        <v>203</v>
      </c>
      <c r="L51" s="109" t="s">
        <v>26</v>
      </c>
      <c r="M51" s="68" t="s">
        <v>136</v>
      </c>
      <c r="N51" s="186" t="s">
        <v>82</v>
      </c>
      <c r="O51" s="74"/>
      <c r="P51" s="74"/>
      <c r="Q51" s="11"/>
      <c r="R51" s="138"/>
      <c r="S51" s="138"/>
      <c r="T51" s="11"/>
      <c r="U51" s="17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</row>
    <row r="52" spans="1:40" s="103" customFormat="1" ht="69.95" customHeight="1" x14ac:dyDescent="0.25">
      <c r="A52" s="102"/>
      <c r="B52" s="67" t="s">
        <v>201</v>
      </c>
      <c r="C52" s="51"/>
      <c r="D52" s="227">
        <v>350</v>
      </c>
      <c r="E52" s="190">
        <v>130</v>
      </c>
      <c r="F52" s="231">
        <f t="shared" si="12"/>
        <v>0</v>
      </c>
      <c r="G52" s="193">
        <f t="shared" si="13"/>
        <v>0</v>
      </c>
      <c r="H52" s="76">
        <v>10</v>
      </c>
      <c r="I52" s="243">
        <v>38</v>
      </c>
      <c r="J52" s="58" t="s">
        <v>249</v>
      </c>
      <c r="K52" s="68" t="s">
        <v>204</v>
      </c>
      <c r="L52" s="109" t="s">
        <v>27</v>
      </c>
      <c r="M52" s="68" t="s">
        <v>69</v>
      </c>
      <c r="N52" s="186" t="s">
        <v>82</v>
      </c>
      <c r="O52" s="74"/>
      <c r="P52" s="74"/>
      <c r="Q52" s="11"/>
      <c r="R52" s="138"/>
      <c r="S52" s="138"/>
      <c r="T52" s="11"/>
      <c r="U52" s="17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</row>
    <row r="53" spans="1:40" s="103" customFormat="1" ht="69.95" customHeight="1" x14ac:dyDescent="0.25">
      <c r="A53" s="102"/>
      <c r="B53" s="67" t="s">
        <v>202</v>
      </c>
      <c r="C53" s="51"/>
      <c r="D53" s="227">
        <v>350</v>
      </c>
      <c r="E53" s="190">
        <v>130</v>
      </c>
      <c r="F53" s="231">
        <f t="shared" si="12"/>
        <v>0</v>
      </c>
      <c r="G53" s="193">
        <f t="shared" si="13"/>
        <v>0</v>
      </c>
      <c r="H53" s="76">
        <v>10</v>
      </c>
      <c r="I53" s="243">
        <v>53</v>
      </c>
      <c r="J53" s="58" t="s">
        <v>249</v>
      </c>
      <c r="K53" s="68" t="s">
        <v>205</v>
      </c>
      <c r="L53" s="109" t="s">
        <v>27</v>
      </c>
      <c r="M53" s="68" t="s">
        <v>136</v>
      </c>
      <c r="N53" s="186" t="s">
        <v>82</v>
      </c>
      <c r="O53" s="74"/>
      <c r="P53" s="74"/>
      <c r="Q53" s="11"/>
      <c r="R53" s="138"/>
      <c r="S53" s="138"/>
      <c r="T53" s="11"/>
      <c r="U53" s="17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</row>
    <row r="54" spans="1:40" s="3" customFormat="1" ht="24.95" customHeight="1" x14ac:dyDescent="0.25">
      <c r="A54" s="11"/>
      <c r="B54" s="117"/>
      <c r="C54" s="51"/>
      <c r="D54" s="226"/>
      <c r="E54" s="226"/>
      <c r="F54" s="232"/>
      <c r="G54" s="210"/>
      <c r="H54" s="264" t="s">
        <v>293</v>
      </c>
      <c r="I54" s="264"/>
      <c r="J54" s="264"/>
      <c r="K54" s="264"/>
      <c r="L54" s="264"/>
      <c r="M54" s="264"/>
      <c r="N54" s="265"/>
      <c r="O54" s="11"/>
      <c r="P54" s="11"/>
      <c r="Q54" s="11"/>
      <c r="R54" s="138"/>
      <c r="S54" s="138"/>
      <c r="T54" s="11"/>
      <c r="U54" s="39"/>
    </row>
    <row r="55" spans="1:40" s="4" customFormat="1" ht="69.95" customHeight="1" x14ac:dyDescent="0.25">
      <c r="A55" s="65"/>
      <c r="B55" s="56" t="s">
        <v>60</v>
      </c>
      <c r="C55" s="51"/>
      <c r="D55" s="222">
        <v>290</v>
      </c>
      <c r="E55" s="192">
        <v>130</v>
      </c>
      <c r="F55" s="227">
        <f t="shared" ref="F55:F59" si="14">C55*D55</f>
        <v>0</v>
      </c>
      <c r="G55" s="211">
        <f t="shared" ref="G55:G59" si="15">C55*E55</f>
        <v>0</v>
      </c>
      <c r="H55" s="75">
        <v>10</v>
      </c>
      <c r="I55" s="242">
        <v>12</v>
      </c>
      <c r="J55" s="58" t="s">
        <v>246</v>
      </c>
      <c r="K55" s="57" t="s">
        <v>120</v>
      </c>
      <c r="L55" s="57" t="s">
        <v>31</v>
      </c>
      <c r="M55" s="57" t="s">
        <v>4</v>
      </c>
      <c r="N55" s="186" t="s">
        <v>82</v>
      </c>
      <c r="O55" s="36"/>
      <c r="P55" s="36"/>
      <c r="Q55" s="11"/>
      <c r="R55" s="138"/>
      <c r="S55" s="138"/>
      <c r="T55" s="11"/>
      <c r="U55" s="39"/>
    </row>
    <row r="56" spans="1:40" s="4" customFormat="1" ht="69.95" customHeight="1" x14ac:dyDescent="0.25">
      <c r="A56" s="65"/>
      <c r="B56" s="56" t="s">
        <v>61</v>
      </c>
      <c r="C56" s="51"/>
      <c r="D56" s="222">
        <v>290</v>
      </c>
      <c r="E56" s="192">
        <v>130</v>
      </c>
      <c r="F56" s="227">
        <f t="shared" si="14"/>
        <v>0</v>
      </c>
      <c r="G56" s="211">
        <f t="shared" si="15"/>
        <v>0</v>
      </c>
      <c r="H56" s="75">
        <v>10</v>
      </c>
      <c r="I56" s="242">
        <v>22</v>
      </c>
      <c r="J56" s="58" t="s">
        <v>246</v>
      </c>
      <c r="K56" s="57" t="s">
        <v>120</v>
      </c>
      <c r="L56" s="57" t="s">
        <v>17</v>
      </c>
      <c r="M56" s="57" t="s">
        <v>9</v>
      </c>
      <c r="N56" s="186" t="s">
        <v>82</v>
      </c>
      <c r="O56" s="36"/>
      <c r="P56" s="36"/>
      <c r="Q56" s="11"/>
      <c r="R56" s="138"/>
      <c r="S56" s="138"/>
      <c r="T56" s="11"/>
      <c r="U56" s="39"/>
    </row>
    <row r="57" spans="1:40" s="4" customFormat="1" ht="69.95" customHeight="1" x14ac:dyDescent="0.25">
      <c r="A57" s="65"/>
      <c r="B57" s="56" t="s">
        <v>62</v>
      </c>
      <c r="C57" s="51"/>
      <c r="D57" s="222">
        <v>290</v>
      </c>
      <c r="E57" s="192">
        <v>130</v>
      </c>
      <c r="F57" s="227">
        <f t="shared" si="14"/>
        <v>0</v>
      </c>
      <c r="G57" s="211">
        <f t="shared" si="15"/>
        <v>0</v>
      </c>
      <c r="H57" s="75">
        <v>10</v>
      </c>
      <c r="I57" s="242">
        <v>16</v>
      </c>
      <c r="J57" s="58" t="s">
        <v>246</v>
      </c>
      <c r="K57" s="57" t="s">
        <v>120</v>
      </c>
      <c r="L57" s="57" t="s">
        <v>17</v>
      </c>
      <c r="M57" s="57" t="s">
        <v>8</v>
      </c>
      <c r="N57" s="186" t="s">
        <v>82</v>
      </c>
      <c r="O57" s="36"/>
      <c r="P57" s="36"/>
      <c r="Q57" s="11"/>
      <c r="R57" s="138"/>
      <c r="S57" s="138"/>
      <c r="T57" s="11"/>
      <c r="U57" s="39"/>
    </row>
    <row r="58" spans="1:40" s="4" customFormat="1" ht="69.95" customHeight="1" x14ac:dyDescent="0.25">
      <c r="A58" s="65"/>
      <c r="B58" s="56" t="s">
        <v>63</v>
      </c>
      <c r="C58" s="51"/>
      <c r="D58" s="222">
        <v>290</v>
      </c>
      <c r="E58" s="192">
        <v>130</v>
      </c>
      <c r="F58" s="227">
        <f t="shared" si="14"/>
        <v>0</v>
      </c>
      <c r="G58" s="211">
        <f t="shared" si="15"/>
        <v>0</v>
      </c>
      <c r="H58" s="75">
        <v>10</v>
      </c>
      <c r="I58" s="242">
        <v>11</v>
      </c>
      <c r="J58" s="58" t="s">
        <v>246</v>
      </c>
      <c r="K58" s="57" t="s">
        <v>120</v>
      </c>
      <c r="L58" s="57" t="s">
        <v>16</v>
      </c>
      <c r="M58" s="57" t="s">
        <v>7</v>
      </c>
      <c r="N58" s="186" t="s">
        <v>82</v>
      </c>
      <c r="O58" s="36"/>
      <c r="P58" s="36"/>
      <c r="Q58" s="11"/>
      <c r="R58" s="138"/>
      <c r="S58" s="138"/>
      <c r="T58" s="11"/>
      <c r="U58" s="39"/>
    </row>
    <row r="59" spans="1:40" s="4" customFormat="1" ht="69.95" customHeight="1" x14ac:dyDescent="0.25">
      <c r="A59" s="65"/>
      <c r="B59" s="56" t="s">
        <v>64</v>
      </c>
      <c r="C59" s="51"/>
      <c r="D59" s="222">
        <v>290</v>
      </c>
      <c r="E59" s="192">
        <v>130</v>
      </c>
      <c r="F59" s="227">
        <f t="shared" si="14"/>
        <v>0</v>
      </c>
      <c r="G59" s="211">
        <f t="shared" si="15"/>
        <v>0</v>
      </c>
      <c r="H59" s="75">
        <v>10</v>
      </c>
      <c r="I59" s="242">
        <v>5</v>
      </c>
      <c r="J59" s="58" t="s">
        <v>246</v>
      </c>
      <c r="K59" s="57" t="s">
        <v>120</v>
      </c>
      <c r="L59" s="57" t="s">
        <v>16</v>
      </c>
      <c r="M59" s="57" t="s">
        <v>6</v>
      </c>
      <c r="N59" s="186" t="s">
        <v>82</v>
      </c>
      <c r="O59" s="36"/>
      <c r="P59" s="36"/>
      <c r="Q59" s="11"/>
      <c r="R59" s="138"/>
      <c r="S59" s="138"/>
      <c r="T59" s="11"/>
      <c r="U59" s="39"/>
    </row>
    <row r="60" spans="1:40" s="3" customFormat="1" ht="24.95" customHeight="1" x14ac:dyDescent="0.25">
      <c r="A60" s="41"/>
      <c r="B60" s="117"/>
      <c r="C60" s="51"/>
      <c r="D60" s="225"/>
      <c r="E60" s="225"/>
      <c r="F60" s="232"/>
      <c r="G60" s="210"/>
      <c r="H60" s="313" t="s">
        <v>152</v>
      </c>
      <c r="I60" s="313"/>
      <c r="J60" s="313"/>
      <c r="K60" s="313"/>
      <c r="L60" s="313"/>
      <c r="M60" s="313"/>
      <c r="N60" s="314"/>
      <c r="O60" s="11"/>
      <c r="P60" s="11"/>
      <c r="Q60" s="11"/>
      <c r="R60" s="138"/>
      <c r="S60" s="138"/>
      <c r="T60" s="11"/>
      <c r="U60" s="39"/>
    </row>
    <row r="61" spans="1:40" s="99" customFormat="1" ht="69.95" customHeight="1" x14ac:dyDescent="0.25">
      <c r="A61" s="101"/>
      <c r="B61" s="67" t="s">
        <v>153</v>
      </c>
      <c r="C61" s="51"/>
      <c r="D61" s="219">
        <v>550</v>
      </c>
      <c r="E61" s="190">
        <v>210</v>
      </c>
      <c r="F61" s="231">
        <f t="shared" ref="F61:F62" si="16">C61*D61</f>
        <v>0</v>
      </c>
      <c r="G61" s="193">
        <f t="shared" ref="G61:G62" si="17">C61*E61</f>
        <v>0</v>
      </c>
      <c r="H61" s="76" t="s">
        <v>156</v>
      </c>
      <c r="I61" s="243">
        <v>4</v>
      </c>
      <c r="J61" s="73" t="s">
        <v>155</v>
      </c>
      <c r="K61" s="68" t="s">
        <v>120</v>
      </c>
      <c r="L61" s="68" t="s">
        <v>20</v>
      </c>
      <c r="M61" s="68" t="s">
        <v>34</v>
      </c>
      <c r="N61" s="73" t="s">
        <v>154</v>
      </c>
      <c r="O61" s="100"/>
      <c r="P61" s="100"/>
      <c r="Q61" s="11"/>
      <c r="R61" s="138"/>
      <c r="S61" s="138"/>
      <c r="T61" s="11"/>
      <c r="U61" s="39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</row>
    <row r="62" spans="1:40" s="99" customFormat="1" ht="69.95" customHeight="1" x14ac:dyDescent="0.25">
      <c r="A62" s="101"/>
      <c r="B62" s="67" t="s">
        <v>277</v>
      </c>
      <c r="C62" s="51"/>
      <c r="D62" s="219">
        <v>790</v>
      </c>
      <c r="E62" s="190">
        <v>210</v>
      </c>
      <c r="F62" s="231">
        <f t="shared" si="16"/>
        <v>0</v>
      </c>
      <c r="G62" s="193">
        <f t="shared" si="17"/>
        <v>0</v>
      </c>
      <c r="H62" s="76" t="s">
        <v>210</v>
      </c>
      <c r="I62" s="243">
        <v>13</v>
      </c>
      <c r="J62" s="73" t="s">
        <v>155</v>
      </c>
      <c r="K62" s="68" t="s">
        <v>116</v>
      </c>
      <c r="L62" s="68" t="s">
        <v>20</v>
      </c>
      <c r="M62" s="68" t="s">
        <v>34</v>
      </c>
      <c r="N62" s="73" t="s">
        <v>154</v>
      </c>
      <c r="O62" s="100"/>
      <c r="P62" s="100"/>
      <c r="Q62" s="100"/>
      <c r="R62" s="148"/>
      <c r="S62" s="148"/>
      <c r="T62" s="100"/>
      <c r="U62" s="149"/>
    </row>
    <row r="63" spans="1:40" s="3" customFormat="1" ht="24.95" customHeight="1" x14ac:dyDescent="0.25">
      <c r="A63" s="41"/>
      <c r="B63" s="135"/>
      <c r="C63" s="51"/>
      <c r="D63" s="225"/>
      <c r="E63" s="225"/>
      <c r="F63" s="232"/>
      <c r="G63" s="210"/>
      <c r="H63" s="264" t="s">
        <v>121</v>
      </c>
      <c r="I63" s="264"/>
      <c r="J63" s="264"/>
      <c r="K63" s="264"/>
      <c r="L63" s="264"/>
      <c r="M63" s="264"/>
      <c r="N63" s="265"/>
      <c r="O63" s="11"/>
      <c r="P63" s="11"/>
      <c r="Q63" s="11"/>
      <c r="R63" s="138"/>
      <c r="S63" s="138"/>
      <c r="T63" s="11"/>
      <c r="U63" s="39"/>
    </row>
    <row r="64" spans="1:40" s="4" customFormat="1" ht="111.75" customHeight="1" x14ac:dyDescent="0.25">
      <c r="A64" s="147"/>
      <c r="B64" s="56" t="s">
        <v>157</v>
      </c>
      <c r="C64" s="51"/>
      <c r="D64" s="222">
        <v>1090</v>
      </c>
      <c r="E64" s="251">
        <v>350</v>
      </c>
      <c r="F64" s="227">
        <f t="shared" ref="F64" si="18">C64*D64</f>
        <v>0</v>
      </c>
      <c r="G64" s="211">
        <f t="shared" ref="G64" si="19">C64*E64</f>
        <v>0</v>
      </c>
      <c r="H64" s="75">
        <v>50</v>
      </c>
      <c r="I64" s="242">
        <v>32</v>
      </c>
      <c r="J64" s="56" t="s">
        <v>81</v>
      </c>
      <c r="K64" s="57" t="s">
        <v>120</v>
      </c>
      <c r="L64" s="57" t="s">
        <v>158</v>
      </c>
      <c r="M64" s="57" t="s">
        <v>159</v>
      </c>
      <c r="N64" s="186" t="s">
        <v>82</v>
      </c>
      <c r="O64" s="147"/>
      <c r="P64" s="147"/>
      <c r="Q64" s="11"/>
      <c r="R64" s="11"/>
      <c r="S64" s="138"/>
      <c r="T64" s="11"/>
      <c r="U64" s="39"/>
    </row>
    <row r="65" spans="1:63" s="3" customFormat="1" ht="24.95" customHeight="1" x14ac:dyDescent="0.25">
      <c r="A65" s="11"/>
      <c r="B65" s="117"/>
      <c r="C65" s="51"/>
      <c r="D65" s="225"/>
      <c r="E65" s="225"/>
      <c r="F65" s="232"/>
      <c r="G65" s="210"/>
      <c r="H65" s="264" t="s">
        <v>50</v>
      </c>
      <c r="I65" s="264"/>
      <c r="J65" s="264"/>
      <c r="K65" s="264"/>
      <c r="L65" s="264"/>
      <c r="M65" s="264"/>
      <c r="N65" s="265"/>
      <c r="O65" s="11"/>
      <c r="P65" s="11"/>
      <c r="Q65" s="11"/>
      <c r="R65" s="11"/>
      <c r="S65" s="11"/>
      <c r="T65" s="11"/>
      <c r="U65" s="39"/>
    </row>
    <row r="66" spans="1:63" s="103" customFormat="1" ht="69.95" customHeight="1" x14ac:dyDescent="0.25">
      <c r="A66" s="98"/>
      <c r="B66" s="67" t="s">
        <v>92</v>
      </c>
      <c r="C66" s="51"/>
      <c r="D66" s="219">
        <v>650</v>
      </c>
      <c r="E66" s="191">
        <v>180</v>
      </c>
      <c r="F66" s="231">
        <f t="shared" ref="F66:F67" si="20">C66*D66</f>
        <v>0</v>
      </c>
      <c r="G66" s="193">
        <f t="shared" ref="G66:G67" si="21">C66*E66</f>
        <v>0</v>
      </c>
      <c r="H66" s="76">
        <v>10</v>
      </c>
      <c r="I66" s="243">
        <v>14</v>
      </c>
      <c r="J66" s="67" t="s">
        <v>85</v>
      </c>
      <c r="K66" s="68" t="s">
        <v>120</v>
      </c>
      <c r="L66" s="68" t="s">
        <v>20</v>
      </c>
      <c r="M66" s="97" t="s">
        <v>101</v>
      </c>
      <c r="N66" s="186" t="s">
        <v>82</v>
      </c>
      <c r="O66" s="74"/>
      <c r="P66" s="74"/>
      <c r="Q66" s="11"/>
      <c r="R66" s="11"/>
      <c r="S66" s="11"/>
      <c r="T66" s="11"/>
      <c r="U66" s="39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</row>
    <row r="67" spans="1:63" s="4" customFormat="1" ht="69.95" customHeight="1" x14ac:dyDescent="0.25">
      <c r="A67" s="66"/>
      <c r="B67" s="56" t="s">
        <v>117</v>
      </c>
      <c r="C67" s="51"/>
      <c r="D67" s="219">
        <v>650</v>
      </c>
      <c r="E67" s="191">
        <v>180</v>
      </c>
      <c r="F67" s="231">
        <f t="shared" si="20"/>
        <v>0</v>
      </c>
      <c r="G67" s="193">
        <f t="shared" si="21"/>
        <v>0</v>
      </c>
      <c r="H67" s="75">
        <v>10</v>
      </c>
      <c r="I67" s="242">
        <v>2</v>
      </c>
      <c r="J67" s="56" t="s">
        <v>85</v>
      </c>
      <c r="K67" s="57" t="s">
        <v>120</v>
      </c>
      <c r="L67" s="53" t="s">
        <v>49</v>
      </c>
      <c r="M67" s="71" t="s">
        <v>125</v>
      </c>
      <c r="N67" s="186" t="s">
        <v>82</v>
      </c>
      <c r="O67" s="36"/>
      <c r="P67" s="36"/>
      <c r="Q67" s="11"/>
      <c r="R67" s="11"/>
      <c r="S67" s="11"/>
      <c r="T67" s="11"/>
      <c r="U67" s="39"/>
    </row>
    <row r="68" spans="1:63" s="4" customFormat="1" ht="24.95" customHeight="1" x14ac:dyDescent="0.25">
      <c r="A68" s="36"/>
      <c r="B68" s="117"/>
      <c r="C68" s="51"/>
      <c r="D68" s="228"/>
      <c r="E68" s="228"/>
      <c r="F68" s="232"/>
      <c r="G68" s="210"/>
      <c r="H68" s="264" t="s">
        <v>45</v>
      </c>
      <c r="I68" s="264"/>
      <c r="J68" s="264"/>
      <c r="K68" s="264"/>
      <c r="L68" s="264"/>
      <c r="M68" s="264"/>
      <c r="N68" s="265"/>
      <c r="O68" s="36"/>
      <c r="P68" s="36"/>
      <c r="Q68" s="11"/>
      <c r="R68" s="11"/>
      <c r="S68" s="11"/>
      <c r="T68" s="11"/>
      <c r="U68" s="39"/>
    </row>
    <row r="69" spans="1:63" s="4" customFormat="1" ht="69.95" customHeight="1" x14ac:dyDescent="0.25">
      <c r="A69" s="66"/>
      <c r="B69" s="67" t="s">
        <v>68</v>
      </c>
      <c r="C69" s="51"/>
      <c r="D69" s="219">
        <v>1090</v>
      </c>
      <c r="E69" s="191">
        <v>350</v>
      </c>
      <c r="F69" s="231">
        <f t="shared" ref="F69:F70" si="22">C69*D69</f>
        <v>0</v>
      </c>
      <c r="G69" s="193">
        <f t="shared" ref="G69:G70" si="23">C69*E69</f>
        <v>0</v>
      </c>
      <c r="H69" s="76">
        <v>50</v>
      </c>
      <c r="I69" s="243">
        <v>10</v>
      </c>
      <c r="J69" s="67" t="s">
        <v>81</v>
      </c>
      <c r="K69" s="57" t="s">
        <v>120</v>
      </c>
      <c r="L69" s="68" t="s">
        <v>49</v>
      </c>
      <c r="M69" s="68" t="s">
        <v>22</v>
      </c>
      <c r="N69" s="186" t="s">
        <v>82</v>
      </c>
      <c r="O69" s="74"/>
      <c r="P69" s="74"/>
      <c r="Q69" s="11"/>
      <c r="R69" s="11"/>
      <c r="S69" s="11"/>
      <c r="T69" s="11"/>
      <c r="U69" s="39"/>
    </row>
    <row r="70" spans="1:63" s="4" customFormat="1" ht="69.95" customHeight="1" x14ac:dyDescent="0.25">
      <c r="A70" s="66"/>
      <c r="B70" s="67" t="s">
        <v>67</v>
      </c>
      <c r="C70" s="51"/>
      <c r="D70" s="219">
        <v>1090</v>
      </c>
      <c r="E70" s="191">
        <v>350</v>
      </c>
      <c r="F70" s="231">
        <f t="shared" si="22"/>
        <v>0</v>
      </c>
      <c r="G70" s="193">
        <f t="shared" si="23"/>
        <v>0</v>
      </c>
      <c r="H70" s="76">
        <v>50</v>
      </c>
      <c r="I70" s="243">
        <v>6</v>
      </c>
      <c r="J70" s="67" t="s">
        <v>81</v>
      </c>
      <c r="K70" s="57" t="s">
        <v>120</v>
      </c>
      <c r="L70" s="68" t="s">
        <v>19</v>
      </c>
      <c r="M70" s="68" t="s">
        <v>22</v>
      </c>
      <c r="N70" s="186" t="s">
        <v>82</v>
      </c>
      <c r="O70" s="74"/>
      <c r="P70" s="74"/>
      <c r="Q70" s="11"/>
      <c r="R70" s="11"/>
      <c r="S70" s="11"/>
      <c r="T70" s="11"/>
      <c r="U70" s="39"/>
    </row>
    <row r="71" spans="1:63" s="19" customFormat="1" ht="24.95" customHeight="1" x14ac:dyDescent="0.2">
      <c r="A71" s="144"/>
      <c r="B71" s="117"/>
      <c r="C71" s="51"/>
      <c r="D71" s="229"/>
      <c r="E71" s="229"/>
      <c r="F71" s="232"/>
      <c r="G71" s="210"/>
      <c r="H71" s="257" t="s">
        <v>184</v>
      </c>
      <c r="I71" s="257"/>
      <c r="J71" s="257"/>
      <c r="K71" s="257"/>
      <c r="L71" s="257"/>
      <c r="M71" s="257"/>
      <c r="N71" s="258"/>
      <c r="O71" s="20"/>
      <c r="P71" s="20"/>
      <c r="Q71" s="11"/>
      <c r="R71" s="11"/>
      <c r="S71" s="11"/>
      <c r="T71" s="11"/>
      <c r="U71" s="39"/>
    </row>
    <row r="72" spans="1:63" s="145" customFormat="1" ht="69.95" customHeight="1" x14ac:dyDescent="0.2">
      <c r="A72" s="143"/>
      <c r="B72" s="67" t="s">
        <v>207</v>
      </c>
      <c r="C72" s="51"/>
      <c r="D72" s="219">
        <v>590</v>
      </c>
      <c r="E72" s="191">
        <v>190</v>
      </c>
      <c r="F72" s="231">
        <f>C72*D72</f>
        <v>0</v>
      </c>
      <c r="G72" s="193">
        <f>C72*E72</f>
        <v>0</v>
      </c>
      <c r="H72" s="76">
        <v>10</v>
      </c>
      <c r="I72" s="243">
        <v>67</v>
      </c>
      <c r="J72" s="67" t="s">
        <v>185</v>
      </c>
      <c r="K72" s="68" t="s">
        <v>80</v>
      </c>
      <c r="L72" s="68" t="s">
        <v>20</v>
      </c>
      <c r="M72" s="68" t="s">
        <v>34</v>
      </c>
      <c r="N72" s="186" t="s">
        <v>82</v>
      </c>
      <c r="O72" s="142"/>
      <c r="P72" s="142"/>
      <c r="Q72" s="100"/>
      <c r="R72" s="100"/>
      <c r="S72" s="100"/>
      <c r="T72" s="100"/>
      <c r="U72" s="146"/>
    </row>
    <row r="73" spans="1:63" s="19" customFormat="1" ht="24.95" customHeight="1" x14ac:dyDescent="0.2">
      <c r="A73" s="144"/>
      <c r="B73" s="141"/>
      <c r="C73" s="51"/>
      <c r="D73" s="229"/>
      <c r="E73" s="229"/>
      <c r="F73" s="232"/>
      <c r="G73" s="210"/>
      <c r="H73" s="257" t="s">
        <v>126</v>
      </c>
      <c r="I73" s="257"/>
      <c r="J73" s="257"/>
      <c r="K73" s="257"/>
      <c r="L73" s="257"/>
      <c r="M73" s="257"/>
      <c r="N73" s="258"/>
      <c r="O73" s="20"/>
      <c r="P73" s="20"/>
      <c r="Q73" s="11"/>
      <c r="R73" s="11"/>
      <c r="S73" s="11"/>
      <c r="T73" s="11"/>
      <c r="U73" s="17"/>
    </row>
    <row r="74" spans="1:63" s="24" customFormat="1" ht="69.95" customHeight="1" x14ac:dyDescent="0.25">
      <c r="A74" s="66"/>
      <c r="B74" s="56" t="s">
        <v>123</v>
      </c>
      <c r="C74" s="51"/>
      <c r="D74" s="222">
        <v>230</v>
      </c>
      <c r="E74" s="190">
        <v>90</v>
      </c>
      <c r="F74" s="227">
        <f>C74*D74</f>
        <v>0</v>
      </c>
      <c r="G74" s="211">
        <f>C74*E74</f>
        <v>0</v>
      </c>
      <c r="H74" s="75">
        <v>10</v>
      </c>
      <c r="I74" s="242">
        <v>34</v>
      </c>
      <c r="J74" s="56" t="s">
        <v>122</v>
      </c>
      <c r="K74" s="57" t="s">
        <v>26</v>
      </c>
      <c r="L74" s="57" t="s">
        <v>20</v>
      </c>
      <c r="M74" s="57" t="s">
        <v>34</v>
      </c>
      <c r="N74" s="186" t="s">
        <v>82</v>
      </c>
      <c r="O74" s="37"/>
      <c r="P74" s="37"/>
      <c r="Q74" s="11"/>
      <c r="R74" s="11"/>
      <c r="S74" s="11"/>
      <c r="T74" s="11"/>
      <c r="U74" s="17"/>
      <c r="V74" s="17"/>
    </row>
    <row r="75" spans="1:63" s="19" customFormat="1" ht="24.95" customHeight="1" x14ac:dyDescent="0.2">
      <c r="A75" s="20"/>
      <c r="B75" s="117"/>
      <c r="C75" s="51"/>
      <c r="D75" s="224"/>
      <c r="E75" s="224"/>
      <c r="F75" s="232"/>
      <c r="G75" s="210"/>
      <c r="H75" s="257" t="s">
        <v>292</v>
      </c>
      <c r="I75" s="257"/>
      <c r="J75" s="257"/>
      <c r="K75" s="257"/>
      <c r="L75" s="257"/>
      <c r="M75" s="257"/>
      <c r="N75" s="258"/>
      <c r="O75" s="20"/>
      <c r="P75" s="20"/>
      <c r="Q75" s="11"/>
      <c r="R75" s="11"/>
      <c r="S75" s="11"/>
      <c r="T75" s="11"/>
      <c r="U75" s="39"/>
    </row>
    <row r="76" spans="1:63" s="105" customFormat="1" ht="69.95" customHeight="1" x14ac:dyDescent="0.25">
      <c r="A76" s="98"/>
      <c r="B76" s="67" t="s">
        <v>279</v>
      </c>
      <c r="C76" s="51"/>
      <c r="D76" s="219">
        <v>1190</v>
      </c>
      <c r="E76" s="191">
        <v>450</v>
      </c>
      <c r="F76" s="231">
        <f t="shared" ref="F76" si="24">C76*D76</f>
        <v>0</v>
      </c>
      <c r="G76" s="193">
        <f t="shared" ref="G76" si="25">C76*E76</f>
        <v>0</v>
      </c>
      <c r="H76" s="76">
        <v>30</v>
      </c>
      <c r="I76" s="243">
        <v>9</v>
      </c>
      <c r="J76" s="67" t="s">
        <v>83</v>
      </c>
      <c r="K76" s="68" t="s">
        <v>2</v>
      </c>
      <c r="L76" s="68" t="s">
        <v>20</v>
      </c>
      <c r="M76" s="68" t="s">
        <v>34</v>
      </c>
      <c r="N76" s="186" t="s">
        <v>82</v>
      </c>
      <c r="O76" s="104"/>
      <c r="P76" s="104"/>
      <c r="Q76" s="100"/>
      <c r="R76" s="100"/>
      <c r="S76" s="100"/>
      <c r="T76" s="100"/>
      <c r="U76" s="146"/>
      <c r="V76" s="146"/>
    </row>
    <row r="77" spans="1:63" s="19" customFormat="1" ht="24.95" customHeight="1" x14ac:dyDescent="0.2">
      <c r="A77" s="20"/>
      <c r="B77" s="117"/>
      <c r="C77" s="51"/>
      <c r="D77" s="134"/>
      <c r="E77" s="134"/>
      <c r="F77" s="232"/>
      <c r="G77" s="210"/>
      <c r="H77" s="257" t="s">
        <v>70</v>
      </c>
      <c r="I77" s="257"/>
      <c r="J77" s="257"/>
      <c r="K77" s="257"/>
      <c r="L77" s="257"/>
      <c r="M77" s="257"/>
      <c r="N77" s="258"/>
      <c r="O77" s="20"/>
      <c r="P77" s="20"/>
      <c r="Q77" s="11"/>
      <c r="R77" s="11"/>
      <c r="S77" s="11"/>
      <c r="T77" s="11"/>
      <c r="U77" s="39"/>
    </row>
    <row r="78" spans="1:63" s="24" customFormat="1" ht="69.95" customHeight="1" x14ac:dyDescent="0.25">
      <c r="A78" s="66"/>
      <c r="B78" s="56" t="s">
        <v>330</v>
      </c>
      <c r="C78" s="51"/>
      <c r="D78" s="219">
        <v>1190</v>
      </c>
      <c r="E78" s="191">
        <v>450</v>
      </c>
      <c r="F78" s="227">
        <f>C78*D78</f>
        <v>0</v>
      </c>
      <c r="G78" s="211">
        <f>C78*E78</f>
        <v>0</v>
      </c>
      <c r="H78" s="75">
        <v>30</v>
      </c>
      <c r="I78" s="242">
        <v>1</v>
      </c>
      <c r="J78" s="56" t="s">
        <v>81</v>
      </c>
      <c r="K78" s="57" t="s">
        <v>26</v>
      </c>
      <c r="L78" s="57" t="s">
        <v>16</v>
      </c>
      <c r="M78" s="57" t="s">
        <v>331</v>
      </c>
      <c r="N78" s="186" t="s">
        <v>82</v>
      </c>
      <c r="O78" s="37"/>
      <c r="P78" s="37"/>
      <c r="Q78" s="11"/>
      <c r="R78" s="11"/>
      <c r="S78" s="11"/>
      <c r="T78" s="11"/>
      <c r="U78" s="39"/>
    </row>
    <row r="79" spans="1:63" s="19" customFormat="1" ht="24.95" customHeight="1" x14ac:dyDescent="0.2">
      <c r="A79" s="20"/>
      <c r="B79" s="117"/>
      <c r="C79" s="51"/>
      <c r="D79" s="229"/>
      <c r="E79" s="229"/>
      <c r="F79" s="232"/>
      <c r="G79" s="210"/>
      <c r="H79" s="257" t="s">
        <v>127</v>
      </c>
      <c r="I79" s="257"/>
      <c r="J79" s="257"/>
      <c r="K79" s="257"/>
      <c r="L79" s="257"/>
      <c r="M79" s="257"/>
      <c r="N79" s="258"/>
      <c r="O79" s="20"/>
      <c r="P79" s="20"/>
      <c r="Q79" s="11"/>
      <c r="R79" s="11"/>
      <c r="S79" s="11"/>
      <c r="T79" s="11"/>
      <c r="U79" s="39"/>
    </row>
    <row r="80" spans="1:63" s="24" customFormat="1" ht="69.95" customHeight="1" x14ac:dyDescent="0.25">
      <c r="A80" s="72"/>
      <c r="B80" s="56" t="s">
        <v>182</v>
      </c>
      <c r="C80" s="51"/>
      <c r="D80" s="219">
        <v>990</v>
      </c>
      <c r="E80" s="191">
        <v>190</v>
      </c>
      <c r="F80" s="231">
        <f t="shared" ref="F80:F82" si="26">C80*D80</f>
        <v>0</v>
      </c>
      <c r="G80" s="193">
        <f t="shared" ref="G80:G82" si="27">C80*E80</f>
        <v>0</v>
      </c>
      <c r="H80" s="76">
        <v>50</v>
      </c>
      <c r="I80" s="243">
        <v>6</v>
      </c>
      <c r="J80" s="56" t="s">
        <v>183</v>
      </c>
      <c r="K80" s="57" t="s">
        <v>120</v>
      </c>
      <c r="L80" s="57" t="s">
        <v>20</v>
      </c>
      <c r="M80" s="57" t="s">
        <v>34</v>
      </c>
      <c r="N80" s="69" t="s">
        <v>118</v>
      </c>
      <c r="O80" s="37"/>
      <c r="P80" s="37"/>
      <c r="Q80" s="11"/>
      <c r="R80" s="11"/>
      <c r="S80" s="11"/>
      <c r="T80" s="11"/>
      <c r="U80" s="39"/>
    </row>
    <row r="81" spans="1:21" s="24" customFormat="1" ht="69.95" customHeight="1" x14ac:dyDescent="0.25">
      <c r="A81" s="72"/>
      <c r="B81" s="56" t="s">
        <v>208</v>
      </c>
      <c r="C81" s="51"/>
      <c r="D81" s="219">
        <v>350</v>
      </c>
      <c r="E81" s="191">
        <v>190</v>
      </c>
      <c r="F81" s="231">
        <f t="shared" si="26"/>
        <v>0</v>
      </c>
      <c r="G81" s="193">
        <f t="shared" si="27"/>
        <v>0</v>
      </c>
      <c r="H81" s="76">
        <v>10</v>
      </c>
      <c r="I81" s="243">
        <v>103</v>
      </c>
      <c r="J81" s="56" t="s">
        <v>183</v>
      </c>
      <c r="K81" s="57" t="s">
        <v>128</v>
      </c>
      <c r="L81" s="57" t="s">
        <v>3</v>
      </c>
      <c r="M81" s="57" t="s">
        <v>209</v>
      </c>
      <c r="N81" s="69" t="s">
        <v>118</v>
      </c>
      <c r="O81" s="37"/>
      <c r="P81" s="37"/>
      <c r="Q81" s="11"/>
      <c r="R81" s="11"/>
      <c r="S81" s="11"/>
      <c r="T81" s="11"/>
      <c r="U81" s="39"/>
    </row>
    <row r="82" spans="1:21" s="24" customFormat="1" ht="69.95" customHeight="1" x14ac:dyDescent="0.25">
      <c r="A82" s="252"/>
      <c r="B82" s="56" t="s">
        <v>328</v>
      </c>
      <c r="C82" s="51"/>
      <c r="D82" s="222">
        <v>350</v>
      </c>
      <c r="E82" s="191">
        <v>190</v>
      </c>
      <c r="F82" s="227">
        <f t="shared" si="26"/>
        <v>0</v>
      </c>
      <c r="G82" s="211">
        <f t="shared" si="27"/>
        <v>0</v>
      </c>
      <c r="H82" s="75">
        <v>10</v>
      </c>
      <c r="I82" s="242">
        <v>37</v>
      </c>
      <c r="J82" s="56" t="s">
        <v>183</v>
      </c>
      <c r="K82" s="57" t="s">
        <v>329</v>
      </c>
      <c r="L82" s="57" t="s">
        <v>333</v>
      </c>
      <c r="M82" s="57" t="s">
        <v>209</v>
      </c>
      <c r="N82" s="59" t="s">
        <v>118</v>
      </c>
      <c r="O82" s="37"/>
      <c r="P82" s="37"/>
      <c r="Q82" s="11"/>
      <c r="R82" s="11"/>
      <c r="S82" s="11"/>
      <c r="T82" s="11"/>
      <c r="U82" s="39"/>
    </row>
    <row r="83" spans="1:21" s="19" customFormat="1" ht="24.95" customHeight="1" x14ac:dyDescent="0.25">
      <c r="A83" s="20"/>
      <c r="B83" s="117"/>
      <c r="C83" s="51"/>
      <c r="D83" s="230"/>
      <c r="E83" s="230"/>
      <c r="F83" s="232"/>
      <c r="G83" s="210"/>
      <c r="H83" s="264"/>
      <c r="I83" s="264"/>
      <c r="J83" s="264"/>
      <c r="K83" s="264"/>
      <c r="L83" s="264"/>
      <c r="M83" s="264"/>
      <c r="N83" s="265"/>
      <c r="O83" s="20"/>
      <c r="P83" s="20"/>
      <c r="Q83" s="11"/>
      <c r="R83" s="11"/>
      <c r="S83" s="11"/>
      <c r="T83" s="11"/>
      <c r="U83" s="39"/>
    </row>
    <row r="84" spans="1:21" s="19" customFormat="1" ht="69.95" customHeight="1" x14ac:dyDescent="0.3">
      <c r="A84" s="72"/>
      <c r="B84" s="56" t="s">
        <v>299</v>
      </c>
      <c r="C84" s="51"/>
      <c r="D84" s="219">
        <v>520</v>
      </c>
      <c r="E84" s="191">
        <f t="shared" ref="E84" si="28">D84</f>
        <v>520</v>
      </c>
      <c r="F84" s="231">
        <f t="shared" ref="F84:F107" si="29">C84*D84</f>
        <v>0</v>
      </c>
      <c r="G84" s="193">
        <f t="shared" ref="G84:G107" si="30">C84*E84</f>
        <v>0</v>
      </c>
      <c r="H84" s="77" t="s">
        <v>304</v>
      </c>
      <c r="I84" s="244" t="s">
        <v>5</v>
      </c>
      <c r="J84" s="255" t="s">
        <v>326</v>
      </c>
      <c r="K84" s="259"/>
      <c r="L84" s="259"/>
      <c r="M84" s="259"/>
      <c r="N84" s="259"/>
      <c r="O84" s="20"/>
      <c r="P84" s="20"/>
      <c r="Q84" s="11"/>
      <c r="R84" s="11"/>
      <c r="S84" s="11"/>
      <c r="T84" s="11"/>
      <c r="U84" s="39"/>
    </row>
    <row r="85" spans="1:21" s="19" customFormat="1" ht="69.95" customHeight="1" x14ac:dyDescent="0.3">
      <c r="A85" s="20"/>
      <c r="B85" s="56" t="s">
        <v>300</v>
      </c>
      <c r="C85" s="51"/>
      <c r="D85" s="219">
        <v>4900</v>
      </c>
      <c r="E85" s="191">
        <v>4900</v>
      </c>
      <c r="F85" s="231">
        <f t="shared" si="29"/>
        <v>0</v>
      </c>
      <c r="G85" s="193">
        <f t="shared" si="30"/>
        <v>0</v>
      </c>
      <c r="H85" s="77" t="s">
        <v>303</v>
      </c>
      <c r="I85" s="244" t="s">
        <v>5</v>
      </c>
      <c r="J85" s="255" t="s">
        <v>326</v>
      </c>
      <c r="K85" s="259"/>
      <c r="L85" s="259"/>
      <c r="M85" s="259"/>
      <c r="N85" s="259"/>
      <c r="O85" s="20"/>
      <c r="P85" s="20"/>
      <c r="Q85" s="11"/>
      <c r="R85" s="11"/>
      <c r="S85" s="11"/>
      <c r="T85" s="11"/>
      <c r="U85" s="39"/>
    </row>
    <row r="86" spans="1:21" s="19" customFormat="1" ht="69.95" customHeight="1" x14ac:dyDescent="0.3">
      <c r="A86"/>
      <c r="B86" s="56" t="s">
        <v>301</v>
      </c>
      <c r="C86" s="51"/>
      <c r="D86" s="219">
        <v>9100</v>
      </c>
      <c r="E86" s="191">
        <v>9100</v>
      </c>
      <c r="F86" s="231">
        <f t="shared" si="29"/>
        <v>0</v>
      </c>
      <c r="G86" s="193">
        <f t="shared" si="30"/>
        <v>0</v>
      </c>
      <c r="H86" s="77" t="s">
        <v>305</v>
      </c>
      <c r="I86" s="244" t="s">
        <v>5</v>
      </c>
      <c r="J86" s="255" t="s">
        <v>326</v>
      </c>
      <c r="K86" s="259"/>
      <c r="L86" s="259"/>
      <c r="M86" s="259"/>
      <c r="N86" s="259"/>
      <c r="O86" s="20"/>
      <c r="P86" s="20"/>
      <c r="Q86" s="11"/>
      <c r="R86" s="11"/>
      <c r="S86" s="11"/>
      <c r="T86" s="11"/>
      <c r="U86" s="39"/>
    </row>
    <row r="87" spans="1:21" s="3" customFormat="1" ht="69.95" customHeight="1" x14ac:dyDescent="0.3">
      <c r="A87" s="72"/>
      <c r="B87" s="56" t="s">
        <v>302</v>
      </c>
      <c r="C87" s="51"/>
      <c r="D87" s="219">
        <v>21000</v>
      </c>
      <c r="E87" s="191">
        <v>21000</v>
      </c>
      <c r="F87" s="231">
        <f t="shared" si="29"/>
        <v>0</v>
      </c>
      <c r="G87" s="193">
        <f t="shared" si="30"/>
        <v>0</v>
      </c>
      <c r="H87" s="77" t="s">
        <v>306</v>
      </c>
      <c r="I87" s="244" t="s">
        <v>5</v>
      </c>
      <c r="J87" s="255" t="s">
        <v>326</v>
      </c>
      <c r="K87" s="259"/>
      <c r="L87" s="259"/>
      <c r="M87" s="259"/>
      <c r="N87" s="259"/>
      <c r="O87" s="11"/>
      <c r="P87" s="11"/>
      <c r="Q87" s="11"/>
      <c r="R87" s="11"/>
      <c r="S87" s="11"/>
      <c r="T87" s="11"/>
      <c r="U87" s="39"/>
    </row>
    <row r="88" spans="1:21" s="19" customFormat="1" ht="69.95" customHeight="1" x14ac:dyDescent="0.25">
      <c r="A88" s="72"/>
      <c r="B88" s="56" t="s">
        <v>72</v>
      </c>
      <c r="C88" s="51"/>
      <c r="D88" s="219">
        <v>490</v>
      </c>
      <c r="E88" s="191">
        <v>300</v>
      </c>
      <c r="F88" s="231">
        <f t="shared" si="29"/>
        <v>0</v>
      </c>
      <c r="G88" s="193">
        <f t="shared" si="30"/>
        <v>0</v>
      </c>
      <c r="H88" s="77">
        <v>10</v>
      </c>
      <c r="I88" s="244" t="s">
        <v>5</v>
      </c>
      <c r="J88" s="260" t="s">
        <v>290</v>
      </c>
      <c r="K88" s="261"/>
      <c r="L88" s="261"/>
      <c r="M88" s="261"/>
      <c r="N88" s="261"/>
      <c r="O88" s="20"/>
      <c r="P88" s="20"/>
      <c r="Q88" s="11"/>
      <c r="R88" s="11"/>
      <c r="S88" s="11"/>
      <c r="T88" s="11"/>
      <c r="U88" s="39"/>
    </row>
    <row r="89" spans="1:21" s="19" customFormat="1" ht="69.95" customHeight="1" x14ac:dyDescent="0.25">
      <c r="A89" s="20"/>
      <c r="B89" s="56" t="s">
        <v>73</v>
      </c>
      <c r="C89" s="51"/>
      <c r="D89" s="219">
        <v>2000</v>
      </c>
      <c r="E89" s="191">
        <v>1000</v>
      </c>
      <c r="F89" s="231">
        <f t="shared" si="29"/>
        <v>0</v>
      </c>
      <c r="G89" s="193">
        <f t="shared" si="30"/>
        <v>0</v>
      </c>
      <c r="H89" s="77">
        <v>100</v>
      </c>
      <c r="I89" s="244" t="s">
        <v>5</v>
      </c>
      <c r="J89" s="260" t="s">
        <v>289</v>
      </c>
      <c r="K89" s="261"/>
      <c r="L89" s="261"/>
      <c r="M89" s="261"/>
      <c r="N89" s="261"/>
      <c r="O89" s="20"/>
      <c r="P89" s="20"/>
      <c r="Q89" s="11"/>
      <c r="R89" s="11"/>
      <c r="S89" s="11"/>
      <c r="T89" s="11"/>
      <c r="U89" s="39"/>
    </row>
    <row r="90" spans="1:21" s="19" customFormat="1" ht="69.95" customHeight="1" x14ac:dyDescent="0.25">
      <c r="A90" s="72"/>
      <c r="B90" s="56" t="s">
        <v>46</v>
      </c>
      <c r="C90" s="51"/>
      <c r="D90" s="219">
        <v>3900</v>
      </c>
      <c r="E90" s="191">
        <v>3900</v>
      </c>
      <c r="F90" s="231">
        <f t="shared" si="29"/>
        <v>0</v>
      </c>
      <c r="G90" s="193">
        <f t="shared" si="30"/>
        <v>0</v>
      </c>
      <c r="H90" s="77">
        <v>1000</v>
      </c>
      <c r="I90" s="244" t="s">
        <v>5</v>
      </c>
      <c r="J90" s="260" t="s">
        <v>288</v>
      </c>
      <c r="K90" s="261"/>
      <c r="L90" s="261"/>
      <c r="M90" s="261"/>
      <c r="N90" s="261"/>
      <c r="O90" s="20"/>
      <c r="P90" s="20"/>
      <c r="Q90" s="11"/>
      <c r="R90" s="11"/>
      <c r="S90" s="11"/>
      <c r="T90" s="11"/>
      <c r="U90" s="39"/>
    </row>
    <row r="91" spans="1:21" s="3" customFormat="1" ht="69.95" customHeight="1" x14ac:dyDescent="0.25">
      <c r="A91" s="72"/>
      <c r="B91" s="56" t="s">
        <v>71</v>
      </c>
      <c r="C91" s="51"/>
      <c r="D91" s="219">
        <v>36000</v>
      </c>
      <c r="E91" s="191">
        <v>36000</v>
      </c>
      <c r="F91" s="231">
        <f t="shared" si="29"/>
        <v>0</v>
      </c>
      <c r="G91" s="193">
        <f t="shared" si="30"/>
        <v>0</v>
      </c>
      <c r="H91" s="253">
        <v>12000</v>
      </c>
      <c r="I91" s="244" t="s">
        <v>5</v>
      </c>
      <c r="J91" s="260" t="s">
        <v>339</v>
      </c>
      <c r="K91" s="261"/>
      <c r="L91" s="261"/>
      <c r="M91" s="261"/>
      <c r="N91" s="261"/>
      <c r="O91" s="11"/>
      <c r="P91" s="11"/>
      <c r="Q91" s="11"/>
      <c r="R91" s="11"/>
      <c r="S91" s="11"/>
      <c r="T91" s="11"/>
      <c r="U91" s="39"/>
    </row>
    <row r="92" spans="1:21" s="3" customFormat="1" ht="69.95" customHeight="1" x14ac:dyDescent="0.25">
      <c r="A92" s="72"/>
      <c r="B92" s="56" t="s">
        <v>334</v>
      </c>
      <c r="C92" s="51"/>
      <c r="D92" s="219">
        <v>69000</v>
      </c>
      <c r="E92" s="191">
        <v>69000</v>
      </c>
      <c r="F92" s="231">
        <f t="shared" ref="F92" si="31">C92*D92</f>
        <v>0</v>
      </c>
      <c r="G92" s="193">
        <f t="shared" ref="G92" si="32">C92*E92</f>
        <v>0</v>
      </c>
      <c r="H92" s="77">
        <v>30000</v>
      </c>
      <c r="I92" s="244" t="s">
        <v>5</v>
      </c>
      <c r="J92" s="260" t="s">
        <v>335</v>
      </c>
      <c r="K92" s="261"/>
      <c r="L92" s="261"/>
      <c r="M92" s="261"/>
      <c r="N92" s="261"/>
      <c r="O92" s="11"/>
      <c r="P92" s="11"/>
      <c r="Q92" s="11"/>
      <c r="R92" s="11"/>
      <c r="S92" s="11"/>
      <c r="T92" s="11"/>
      <c r="U92" s="39"/>
    </row>
    <row r="93" spans="1:21" s="3" customFormat="1" ht="69.95" customHeight="1" x14ac:dyDescent="0.3">
      <c r="A93" s="72"/>
      <c r="B93" s="56" t="s">
        <v>147</v>
      </c>
      <c r="C93" s="51"/>
      <c r="D93" s="219">
        <v>99</v>
      </c>
      <c r="E93" s="191">
        <v>69</v>
      </c>
      <c r="F93" s="231">
        <f t="shared" si="29"/>
        <v>0</v>
      </c>
      <c r="G93" s="193">
        <f t="shared" si="30"/>
        <v>0</v>
      </c>
      <c r="H93" s="77" t="s">
        <v>141</v>
      </c>
      <c r="I93" s="244" t="s">
        <v>5</v>
      </c>
      <c r="J93" s="255" t="s">
        <v>174</v>
      </c>
      <c r="K93" s="256"/>
      <c r="L93" s="256"/>
      <c r="M93" s="262" t="s">
        <v>146</v>
      </c>
      <c r="N93" s="263"/>
      <c r="O93" s="11"/>
      <c r="P93" s="11"/>
      <c r="Q93" s="11"/>
      <c r="R93" s="11"/>
      <c r="S93" s="11"/>
      <c r="T93" s="11"/>
      <c r="U93" s="39"/>
    </row>
    <row r="94" spans="1:21" s="3" customFormat="1" ht="69.95" customHeight="1" x14ac:dyDescent="0.3">
      <c r="A94" s="72"/>
      <c r="B94" s="56" t="s">
        <v>148</v>
      </c>
      <c r="C94" s="51"/>
      <c r="D94" s="219">
        <v>73</v>
      </c>
      <c r="E94" s="191">
        <v>53</v>
      </c>
      <c r="F94" s="231">
        <f t="shared" si="29"/>
        <v>0</v>
      </c>
      <c r="G94" s="193">
        <f t="shared" si="30"/>
        <v>0</v>
      </c>
      <c r="H94" s="77" t="s">
        <v>173</v>
      </c>
      <c r="I94" s="244" t="s">
        <v>5</v>
      </c>
      <c r="J94" s="255" t="s">
        <v>175</v>
      </c>
      <c r="K94" s="256"/>
      <c r="L94" s="256"/>
      <c r="M94" s="262" t="s">
        <v>150</v>
      </c>
      <c r="N94" s="263"/>
      <c r="O94" s="11"/>
      <c r="P94" s="11"/>
      <c r="Q94" s="11"/>
      <c r="R94" s="11"/>
      <c r="S94" s="11"/>
      <c r="T94" s="11"/>
      <c r="U94" s="39"/>
    </row>
    <row r="95" spans="1:21" s="3" customFormat="1" ht="69.95" customHeight="1" x14ac:dyDescent="0.3">
      <c r="A95" s="72"/>
      <c r="B95" s="56" t="s">
        <v>149</v>
      </c>
      <c r="C95" s="51"/>
      <c r="D95" s="219">
        <v>73</v>
      </c>
      <c r="E95" s="191">
        <v>53</v>
      </c>
      <c r="F95" s="231">
        <f t="shared" si="29"/>
        <v>0</v>
      </c>
      <c r="G95" s="193">
        <f t="shared" si="30"/>
        <v>0</v>
      </c>
      <c r="H95" s="77" t="s">
        <v>173</v>
      </c>
      <c r="I95" s="244" t="s">
        <v>5</v>
      </c>
      <c r="J95" s="255" t="s">
        <v>175</v>
      </c>
      <c r="K95" s="256"/>
      <c r="L95" s="256"/>
      <c r="M95" s="262" t="s">
        <v>151</v>
      </c>
      <c r="N95" s="263"/>
      <c r="O95" s="11"/>
      <c r="P95" s="11"/>
      <c r="Q95" s="11"/>
      <c r="R95" s="11"/>
      <c r="S95" s="11"/>
      <c r="T95" s="11"/>
      <c r="U95" s="39"/>
    </row>
    <row r="96" spans="1:21" s="3" customFormat="1" ht="69.95" customHeight="1" x14ac:dyDescent="0.3">
      <c r="A96" s="72"/>
      <c r="B96" s="56" t="s">
        <v>336</v>
      </c>
      <c r="C96" s="51"/>
      <c r="D96" s="219">
        <v>89</v>
      </c>
      <c r="E96" s="191">
        <v>69</v>
      </c>
      <c r="F96" s="231">
        <f t="shared" si="29"/>
        <v>0</v>
      </c>
      <c r="G96" s="193">
        <f t="shared" si="30"/>
        <v>0</v>
      </c>
      <c r="H96" s="77" t="s">
        <v>233</v>
      </c>
      <c r="I96" s="244" t="s">
        <v>5</v>
      </c>
      <c r="J96" s="255" t="s">
        <v>231</v>
      </c>
      <c r="K96" s="256"/>
      <c r="L96" s="256"/>
      <c r="M96" s="161"/>
      <c r="N96" s="162"/>
      <c r="O96" s="11"/>
      <c r="P96" s="11"/>
      <c r="Q96" s="11"/>
      <c r="R96" s="11"/>
      <c r="S96" s="11"/>
      <c r="T96" s="11"/>
      <c r="U96" s="39"/>
    </row>
    <row r="97" spans="1:21" s="3" customFormat="1" ht="69.95" customHeight="1" x14ac:dyDescent="0.3">
      <c r="A97" s="72"/>
      <c r="B97" s="56" t="s">
        <v>230</v>
      </c>
      <c r="C97" s="51"/>
      <c r="D97" s="219">
        <v>89</v>
      </c>
      <c r="E97" s="191">
        <v>69</v>
      </c>
      <c r="F97" s="231">
        <f t="shared" si="29"/>
        <v>0</v>
      </c>
      <c r="G97" s="193">
        <f t="shared" si="30"/>
        <v>0</v>
      </c>
      <c r="H97" s="77" t="s">
        <v>234</v>
      </c>
      <c r="I97" s="244">
        <v>4</v>
      </c>
      <c r="J97" s="255" t="s">
        <v>232</v>
      </c>
      <c r="K97" s="256"/>
      <c r="L97" s="256"/>
      <c r="M97" s="161"/>
      <c r="N97" s="162"/>
      <c r="O97" s="11"/>
      <c r="P97" s="11"/>
      <c r="Q97" s="11"/>
      <c r="R97" s="11"/>
      <c r="S97" s="11"/>
      <c r="T97" s="11"/>
      <c r="U97" s="39"/>
    </row>
    <row r="98" spans="1:21" s="3" customFormat="1" ht="69.95" customHeight="1" x14ac:dyDescent="0.3">
      <c r="A98" s="72"/>
      <c r="B98" s="56" t="s">
        <v>307</v>
      </c>
      <c r="C98" s="51"/>
      <c r="D98" s="219">
        <v>79</v>
      </c>
      <c r="E98" s="191">
        <v>59</v>
      </c>
      <c r="F98" s="231">
        <f t="shared" si="29"/>
        <v>0</v>
      </c>
      <c r="G98" s="193">
        <f t="shared" si="30"/>
        <v>0</v>
      </c>
      <c r="H98" s="77" t="s">
        <v>141</v>
      </c>
      <c r="I98" s="244" t="s">
        <v>5</v>
      </c>
      <c r="J98" s="255" t="s">
        <v>317</v>
      </c>
      <c r="K98" s="256"/>
      <c r="L98" s="256"/>
      <c r="M98" s="187"/>
      <c r="N98" s="188"/>
      <c r="O98" s="11"/>
      <c r="P98" s="11"/>
      <c r="Q98" s="11"/>
      <c r="R98" s="11"/>
      <c r="S98" s="11"/>
      <c r="T98" s="11"/>
      <c r="U98" s="39"/>
    </row>
    <row r="99" spans="1:21" s="3" customFormat="1" ht="69.95" customHeight="1" x14ac:dyDescent="0.3">
      <c r="A99" s="72"/>
      <c r="B99" s="56" t="s">
        <v>308</v>
      </c>
      <c r="C99" s="51"/>
      <c r="D99" s="219">
        <v>79</v>
      </c>
      <c r="E99" s="191">
        <v>59</v>
      </c>
      <c r="F99" s="231">
        <f t="shared" si="29"/>
        <v>0</v>
      </c>
      <c r="G99" s="193">
        <f t="shared" si="30"/>
        <v>0</v>
      </c>
      <c r="H99" s="77" t="s">
        <v>141</v>
      </c>
      <c r="I99" s="244" t="s">
        <v>5</v>
      </c>
      <c r="J99" s="255" t="s">
        <v>317</v>
      </c>
      <c r="K99" s="256"/>
      <c r="L99" s="256"/>
      <c r="M99" s="187"/>
      <c r="N99" s="188"/>
      <c r="O99" s="11"/>
      <c r="P99" s="11"/>
      <c r="Q99" s="11"/>
      <c r="R99" s="11"/>
      <c r="S99" s="11"/>
      <c r="T99" s="11"/>
      <c r="U99" s="39"/>
    </row>
    <row r="100" spans="1:21" s="3" customFormat="1" ht="69.95" customHeight="1" x14ac:dyDescent="0.3">
      <c r="A100" s="72"/>
      <c r="B100" s="56" t="s">
        <v>309</v>
      </c>
      <c r="C100" s="62"/>
      <c r="D100" s="219">
        <v>79</v>
      </c>
      <c r="E100" s="191">
        <v>59</v>
      </c>
      <c r="F100" s="231">
        <f t="shared" si="29"/>
        <v>0</v>
      </c>
      <c r="G100" s="193">
        <f t="shared" si="30"/>
        <v>0</v>
      </c>
      <c r="H100" s="77" t="s">
        <v>141</v>
      </c>
      <c r="I100" s="244" t="s">
        <v>5</v>
      </c>
      <c r="J100" s="255" t="s">
        <v>317</v>
      </c>
      <c r="K100" s="256"/>
      <c r="L100" s="256"/>
      <c r="M100" s="187"/>
      <c r="N100" s="188"/>
      <c r="O100" s="11"/>
      <c r="P100" s="11"/>
      <c r="Q100" s="11"/>
      <c r="R100" s="11"/>
      <c r="S100" s="11"/>
      <c r="T100" s="11"/>
      <c r="U100" s="39"/>
    </row>
    <row r="101" spans="1:21" s="3" customFormat="1" ht="69.95" customHeight="1" x14ac:dyDescent="0.3">
      <c r="A101" s="72"/>
      <c r="B101" s="56" t="s">
        <v>310</v>
      </c>
      <c r="C101" s="62"/>
      <c r="D101" s="219">
        <v>79</v>
      </c>
      <c r="E101" s="191">
        <v>59</v>
      </c>
      <c r="F101" s="231">
        <f t="shared" si="29"/>
        <v>0</v>
      </c>
      <c r="G101" s="193">
        <f t="shared" si="30"/>
        <v>0</v>
      </c>
      <c r="H101" s="77" t="s">
        <v>141</v>
      </c>
      <c r="I101" s="244">
        <v>5</v>
      </c>
      <c r="J101" s="255" t="s">
        <v>317</v>
      </c>
      <c r="K101" s="256"/>
      <c r="L101" s="256"/>
      <c r="M101" s="187"/>
      <c r="N101" s="188"/>
      <c r="O101" s="11"/>
      <c r="P101" s="11"/>
      <c r="Q101" s="11"/>
      <c r="R101" s="11"/>
      <c r="S101" s="11"/>
      <c r="T101" s="11"/>
      <c r="U101" s="39"/>
    </row>
    <row r="102" spans="1:21" s="3" customFormat="1" ht="69.95" customHeight="1" x14ac:dyDescent="0.3">
      <c r="A102" s="72"/>
      <c r="B102" s="56" t="s">
        <v>311</v>
      </c>
      <c r="C102" s="62"/>
      <c r="D102" s="219">
        <v>79</v>
      </c>
      <c r="E102" s="191">
        <v>59</v>
      </c>
      <c r="F102" s="231">
        <f t="shared" si="29"/>
        <v>0</v>
      </c>
      <c r="G102" s="193">
        <f t="shared" si="30"/>
        <v>0</v>
      </c>
      <c r="H102" s="77" t="s">
        <v>141</v>
      </c>
      <c r="I102" s="244" t="s">
        <v>5</v>
      </c>
      <c r="J102" s="255" t="s">
        <v>318</v>
      </c>
      <c r="K102" s="256"/>
      <c r="L102" s="256"/>
      <c r="M102" s="187"/>
      <c r="N102" s="188"/>
      <c r="O102" s="11"/>
      <c r="P102" s="11"/>
      <c r="Q102" s="11"/>
      <c r="R102" s="11"/>
      <c r="S102" s="11"/>
      <c r="T102" s="11"/>
      <c r="U102" s="39"/>
    </row>
    <row r="103" spans="1:21" s="3" customFormat="1" ht="69.95" customHeight="1" x14ac:dyDescent="0.3">
      <c r="A103" s="72"/>
      <c r="B103" s="56" t="s">
        <v>312</v>
      </c>
      <c r="C103" s="62"/>
      <c r="D103" s="219">
        <v>79</v>
      </c>
      <c r="E103" s="191">
        <v>59</v>
      </c>
      <c r="F103" s="231">
        <f t="shared" si="29"/>
        <v>0</v>
      </c>
      <c r="G103" s="193">
        <f t="shared" si="30"/>
        <v>0</v>
      </c>
      <c r="H103" s="77" t="s">
        <v>141</v>
      </c>
      <c r="I103" s="244" t="s">
        <v>5</v>
      </c>
      <c r="J103" s="255" t="s">
        <v>318</v>
      </c>
      <c r="K103" s="256"/>
      <c r="L103" s="256"/>
      <c r="M103" s="187"/>
      <c r="N103" s="188"/>
      <c r="O103" s="11"/>
      <c r="P103" s="11"/>
      <c r="Q103" s="11"/>
      <c r="R103" s="11"/>
      <c r="S103" s="11"/>
      <c r="T103" s="11"/>
      <c r="U103" s="39"/>
    </row>
    <row r="104" spans="1:21" s="3" customFormat="1" ht="69.95" customHeight="1" x14ac:dyDescent="0.3">
      <c r="A104" s="72"/>
      <c r="B104" s="56" t="s">
        <v>313</v>
      </c>
      <c r="C104" s="62"/>
      <c r="D104" s="219">
        <v>79</v>
      </c>
      <c r="E104" s="191">
        <v>59</v>
      </c>
      <c r="F104" s="231">
        <f t="shared" si="29"/>
        <v>0</v>
      </c>
      <c r="G104" s="193">
        <f t="shared" si="30"/>
        <v>0</v>
      </c>
      <c r="H104" s="77" t="s">
        <v>141</v>
      </c>
      <c r="I104" s="244" t="s">
        <v>5</v>
      </c>
      <c r="J104" s="255" t="s">
        <v>318</v>
      </c>
      <c r="K104" s="256"/>
      <c r="L104" s="256"/>
      <c r="M104" s="187"/>
      <c r="N104" s="188"/>
      <c r="O104" s="11"/>
      <c r="P104" s="11"/>
      <c r="Q104" s="11"/>
      <c r="R104" s="11"/>
      <c r="S104" s="11"/>
      <c r="T104" s="11"/>
      <c r="U104" s="39"/>
    </row>
    <row r="105" spans="1:21" s="3" customFormat="1" ht="69.95" customHeight="1" x14ac:dyDescent="0.3">
      <c r="A105" s="72"/>
      <c r="B105" s="56" t="s">
        <v>314</v>
      </c>
      <c r="C105" s="62"/>
      <c r="D105" s="219">
        <v>79</v>
      </c>
      <c r="E105" s="191">
        <v>59</v>
      </c>
      <c r="F105" s="231">
        <f t="shared" si="29"/>
        <v>0</v>
      </c>
      <c r="G105" s="193">
        <f t="shared" si="30"/>
        <v>0</v>
      </c>
      <c r="H105" s="77" t="s">
        <v>141</v>
      </c>
      <c r="I105" s="244" t="s">
        <v>5</v>
      </c>
      <c r="J105" s="255" t="s">
        <v>318</v>
      </c>
      <c r="K105" s="256"/>
      <c r="L105" s="256"/>
      <c r="M105" s="187"/>
      <c r="N105" s="188"/>
      <c r="O105" s="11"/>
      <c r="P105" s="11"/>
      <c r="Q105" s="11"/>
      <c r="R105" s="11"/>
      <c r="S105" s="11"/>
      <c r="T105" s="11"/>
      <c r="U105" s="39"/>
    </row>
    <row r="106" spans="1:21" s="3" customFormat="1" ht="69.95" customHeight="1" x14ac:dyDescent="0.3">
      <c r="A106" s="72"/>
      <c r="B106" s="56" t="s">
        <v>315</v>
      </c>
      <c r="C106" s="62"/>
      <c r="D106" s="219">
        <v>79</v>
      </c>
      <c r="E106" s="191">
        <v>59</v>
      </c>
      <c r="F106" s="231">
        <f t="shared" si="29"/>
        <v>0</v>
      </c>
      <c r="G106" s="193">
        <f t="shared" si="30"/>
        <v>0</v>
      </c>
      <c r="H106" s="77" t="s">
        <v>141</v>
      </c>
      <c r="I106" s="244">
        <v>1</v>
      </c>
      <c r="J106" s="255" t="s">
        <v>317</v>
      </c>
      <c r="K106" s="256"/>
      <c r="L106" s="256"/>
      <c r="M106" s="187"/>
      <c r="N106" s="188"/>
      <c r="O106" s="11"/>
      <c r="P106" s="11"/>
      <c r="Q106" s="11"/>
      <c r="R106" s="11"/>
      <c r="S106" s="11"/>
      <c r="T106" s="11"/>
      <c r="U106" s="39"/>
    </row>
    <row r="107" spans="1:21" s="3" customFormat="1" ht="69.95" customHeight="1" x14ac:dyDescent="0.3">
      <c r="A107" s="72"/>
      <c r="B107" s="56" t="s">
        <v>316</v>
      </c>
      <c r="C107" s="62"/>
      <c r="D107" s="219">
        <v>79</v>
      </c>
      <c r="E107" s="191">
        <v>59</v>
      </c>
      <c r="F107" s="231">
        <f t="shared" si="29"/>
        <v>0</v>
      </c>
      <c r="G107" s="193">
        <f t="shared" si="30"/>
        <v>0</v>
      </c>
      <c r="H107" s="77" t="s">
        <v>141</v>
      </c>
      <c r="I107" s="244">
        <v>2</v>
      </c>
      <c r="J107" s="255" t="s">
        <v>318</v>
      </c>
      <c r="K107" s="256"/>
      <c r="L107" s="256"/>
      <c r="M107" s="187"/>
      <c r="N107" s="188"/>
      <c r="O107" s="11"/>
      <c r="P107" s="11"/>
      <c r="Q107" s="11"/>
      <c r="R107" s="11"/>
      <c r="S107" s="11"/>
      <c r="T107" s="11"/>
      <c r="U107" s="39"/>
    </row>
    <row r="108" spans="1:21" s="3" customFormat="1" ht="69.95" customHeight="1" x14ac:dyDescent="0.3">
      <c r="A108" s="72"/>
      <c r="B108" s="56" t="s">
        <v>160</v>
      </c>
      <c r="C108" s="62"/>
      <c r="D108" s="219">
        <v>79</v>
      </c>
      <c r="E108" s="191">
        <v>59</v>
      </c>
      <c r="F108" s="231">
        <f t="shared" ref="F108:F136" si="33">C108*D108</f>
        <v>0</v>
      </c>
      <c r="G108" s="193">
        <f t="shared" ref="G108:G136" si="34">C108*E108</f>
        <v>0</v>
      </c>
      <c r="H108" s="77" t="s">
        <v>173</v>
      </c>
      <c r="I108" s="244" t="s">
        <v>5</v>
      </c>
      <c r="J108" s="255" t="s">
        <v>176</v>
      </c>
      <c r="K108" s="256"/>
      <c r="L108" s="256"/>
      <c r="M108" s="139"/>
      <c r="N108" s="140"/>
      <c r="O108" s="11"/>
      <c r="P108" s="11"/>
      <c r="Q108" s="11"/>
      <c r="R108" s="11"/>
      <c r="S108" s="11"/>
      <c r="T108" s="11"/>
      <c r="U108" s="39"/>
    </row>
    <row r="109" spans="1:21" s="3" customFormat="1" ht="69.95" customHeight="1" x14ac:dyDescent="0.3">
      <c r="A109" s="72"/>
      <c r="B109" s="56" t="s">
        <v>161</v>
      </c>
      <c r="C109" s="62"/>
      <c r="D109" s="219">
        <v>79</v>
      </c>
      <c r="E109" s="191">
        <v>59</v>
      </c>
      <c r="F109" s="231">
        <f t="shared" si="33"/>
        <v>0</v>
      </c>
      <c r="G109" s="193">
        <f t="shared" si="34"/>
        <v>0</v>
      </c>
      <c r="H109" s="77" t="s">
        <v>173</v>
      </c>
      <c r="I109" s="244" t="s">
        <v>5</v>
      </c>
      <c r="J109" s="255" t="s">
        <v>176</v>
      </c>
      <c r="K109" s="256"/>
      <c r="L109" s="256"/>
      <c r="M109" s="139"/>
      <c r="N109" s="140"/>
      <c r="O109" s="11"/>
      <c r="P109" s="11"/>
      <c r="Q109" s="11"/>
      <c r="R109" s="11"/>
      <c r="S109" s="11"/>
      <c r="T109" s="11"/>
      <c r="U109" s="39"/>
    </row>
    <row r="110" spans="1:21" s="3" customFormat="1" ht="69.95" customHeight="1" x14ac:dyDescent="0.3">
      <c r="A110" s="72"/>
      <c r="B110" s="56" t="s">
        <v>162</v>
      </c>
      <c r="C110" s="62"/>
      <c r="D110" s="219">
        <v>79</v>
      </c>
      <c r="E110" s="191">
        <v>59</v>
      </c>
      <c r="F110" s="231">
        <f t="shared" si="33"/>
        <v>0</v>
      </c>
      <c r="G110" s="193">
        <f t="shared" si="34"/>
        <v>0</v>
      </c>
      <c r="H110" s="77" t="s">
        <v>173</v>
      </c>
      <c r="I110" s="244" t="s">
        <v>5</v>
      </c>
      <c r="J110" s="255" t="s">
        <v>176</v>
      </c>
      <c r="K110" s="256"/>
      <c r="L110" s="256"/>
      <c r="M110" s="139"/>
      <c r="N110" s="140"/>
      <c r="O110" s="11"/>
      <c r="P110" s="11"/>
      <c r="Q110" s="11"/>
      <c r="R110" s="11"/>
      <c r="S110" s="11"/>
      <c r="T110" s="11"/>
      <c r="U110" s="39"/>
    </row>
    <row r="111" spans="1:21" s="3" customFormat="1" ht="69.95" customHeight="1" x14ac:dyDescent="0.3">
      <c r="A111" s="72"/>
      <c r="B111" s="56" t="s">
        <v>163</v>
      </c>
      <c r="C111" s="62"/>
      <c r="D111" s="219">
        <v>89</v>
      </c>
      <c r="E111" s="191">
        <v>69</v>
      </c>
      <c r="F111" s="231">
        <f t="shared" si="33"/>
        <v>0</v>
      </c>
      <c r="G111" s="193">
        <f t="shared" si="34"/>
        <v>0</v>
      </c>
      <c r="H111" s="77" t="s">
        <v>173</v>
      </c>
      <c r="I111" s="244" t="s">
        <v>5</v>
      </c>
      <c r="J111" s="255" t="s">
        <v>176</v>
      </c>
      <c r="K111" s="256"/>
      <c r="L111" s="256"/>
      <c r="M111" s="139"/>
      <c r="N111" s="140"/>
      <c r="O111" s="11"/>
      <c r="P111" s="11"/>
      <c r="Q111" s="11"/>
      <c r="R111" s="11"/>
      <c r="S111" s="11"/>
      <c r="T111" s="11"/>
      <c r="U111" s="39"/>
    </row>
    <row r="112" spans="1:21" s="3" customFormat="1" ht="69.95" customHeight="1" x14ac:dyDescent="0.3">
      <c r="A112" s="72"/>
      <c r="B112" s="56" t="s">
        <v>213</v>
      </c>
      <c r="C112" s="62"/>
      <c r="D112" s="219">
        <v>79</v>
      </c>
      <c r="E112" s="191">
        <v>59</v>
      </c>
      <c r="F112" s="231">
        <f t="shared" si="33"/>
        <v>0</v>
      </c>
      <c r="G112" s="193">
        <f t="shared" si="34"/>
        <v>0</v>
      </c>
      <c r="H112" s="77" t="s">
        <v>173</v>
      </c>
      <c r="I112" s="244" t="s">
        <v>5</v>
      </c>
      <c r="J112" s="255" t="s">
        <v>176</v>
      </c>
      <c r="K112" s="256"/>
      <c r="L112" s="256"/>
      <c r="M112" s="157"/>
      <c r="N112" s="158"/>
      <c r="O112" s="11"/>
      <c r="P112" s="11"/>
      <c r="Q112" s="11"/>
      <c r="R112" s="11"/>
      <c r="S112" s="11"/>
      <c r="T112" s="11"/>
      <c r="U112" s="39"/>
    </row>
    <row r="113" spans="1:21" s="3" customFormat="1" ht="69.95" customHeight="1" x14ac:dyDescent="0.3">
      <c r="A113" s="72"/>
      <c r="B113" s="56" t="s">
        <v>164</v>
      </c>
      <c r="C113" s="62"/>
      <c r="D113" s="219">
        <v>79</v>
      </c>
      <c r="E113" s="191">
        <v>59</v>
      </c>
      <c r="F113" s="231">
        <f t="shared" si="33"/>
        <v>0</v>
      </c>
      <c r="G113" s="193">
        <f t="shared" si="34"/>
        <v>0</v>
      </c>
      <c r="H113" s="77" t="s">
        <v>173</v>
      </c>
      <c r="I113" s="244" t="s">
        <v>5</v>
      </c>
      <c r="J113" s="255" t="s">
        <v>177</v>
      </c>
      <c r="K113" s="256"/>
      <c r="L113" s="256"/>
      <c r="M113" s="139"/>
      <c r="N113" s="140"/>
      <c r="O113" s="11"/>
      <c r="P113" s="11"/>
      <c r="Q113" s="11"/>
      <c r="R113" s="11"/>
      <c r="S113" s="11"/>
      <c r="T113" s="11"/>
      <c r="U113" s="39"/>
    </row>
    <row r="114" spans="1:21" s="3" customFormat="1" ht="69.95" customHeight="1" x14ac:dyDescent="0.3">
      <c r="A114" s="72"/>
      <c r="B114" s="56" t="s">
        <v>165</v>
      </c>
      <c r="C114" s="62"/>
      <c r="D114" s="219">
        <v>79</v>
      </c>
      <c r="E114" s="191">
        <v>59</v>
      </c>
      <c r="F114" s="231">
        <f t="shared" si="33"/>
        <v>0</v>
      </c>
      <c r="G114" s="193">
        <f t="shared" si="34"/>
        <v>0</v>
      </c>
      <c r="H114" s="77" t="s">
        <v>173</v>
      </c>
      <c r="I114" s="244" t="s">
        <v>5</v>
      </c>
      <c r="J114" s="255" t="s">
        <v>178</v>
      </c>
      <c r="K114" s="256"/>
      <c r="L114" s="256"/>
      <c r="M114" s="139"/>
      <c r="N114" s="140"/>
      <c r="O114" s="11"/>
      <c r="P114" s="11"/>
      <c r="Q114" s="11"/>
      <c r="R114" s="11"/>
      <c r="S114" s="11"/>
      <c r="T114" s="11"/>
      <c r="U114" s="39"/>
    </row>
    <row r="115" spans="1:21" s="3" customFormat="1" ht="69.95" customHeight="1" x14ac:dyDescent="0.3">
      <c r="A115" s="72"/>
      <c r="B115" s="56" t="s">
        <v>166</v>
      </c>
      <c r="C115" s="62"/>
      <c r="D115" s="219">
        <v>89</v>
      </c>
      <c r="E115" s="191">
        <v>69</v>
      </c>
      <c r="F115" s="231">
        <f t="shared" si="33"/>
        <v>0</v>
      </c>
      <c r="G115" s="193">
        <f t="shared" si="34"/>
        <v>0</v>
      </c>
      <c r="H115" s="77" t="s">
        <v>173</v>
      </c>
      <c r="I115" s="244" t="s">
        <v>5</v>
      </c>
      <c r="J115" s="255" t="s">
        <v>178</v>
      </c>
      <c r="K115" s="256"/>
      <c r="L115" s="256"/>
      <c r="M115" s="139"/>
      <c r="N115" s="140"/>
      <c r="O115" s="11"/>
      <c r="P115" s="11"/>
      <c r="Q115" s="11"/>
      <c r="R115" s="11"/>
      <c r="S115" s="11"/>
      <c r="T115" s="11"/>
      <c r="U115" s="39"/>
    </row>
    <row r="116" spans="1:21" s="3" customFormat="1" ht="69.95" customHeight="1" x14ac:dyDescent="0.3">
      <c r="A116" s="72"/>
      <c r="B116" s="56" t="s">
        <v>167</v>
      </c>
      <c r="C116" s="62"/>
      <c r="D116" s="219">
        <v>89</v>
      </c>
      <c r="E116" s="191">
        <v>69</v>
      </c>
      <c r="F116" s="231">
        <f t="shared" si="33"/>
        <v>0</v>
      </c>
      <c r="G116" s="193">
        <f t="shared" si="34"/>
        <v>0</v>
      </c>
      <c r="H116" s="77" t="s">
        <v>173</v>
      </c>
      <c r="I116" s="244" t="s">
        <v>5</v>
      </c>
      <c r="J116" s="255" t="s">
        <v>178</v>
      </c>
      <c r="K116" s="256"/>
      <c r="L116" s="256"/>
      <c r="M116" s="139"/>
      <c r="N116" s="140"/>
      <c r="O116" s="11"/>
      <c r="P116" s="11"/>
      <c r="Q116" s="11"/>
      <c r="R116" s="11"/>
      <c r="S116" s="11"/>
      <c r="T116" s="11"/>
      <c r="U116" s="39"/>
    </row>
    <row r="117" spans="1:21" s="3" customFormat="1" ht="69.95" customHeight="1" x14ac:dyDescent="0.3">
      <c r="A117" s="72"/>
      <c r="B117" s="56" t="s">
        <v>168</v>
      </c>
      <c r="C117" s="62"/>
      <c r="D117" s="219">
        <v>89</v>
      </c>
      <c r="E117" s="191">
        <v>69</v>
      </c>
      <c r="F117" s="231">
        <f t="shared" si="33"/>
        <v>0</v>
      </c>
      <c r="G117" s="193">
        <f t="shared" si="34"/>
        <v>0</v>
      </c>
      <c r="H117" s="77" t="s">
        <v>173</v>
      </c>
      <c r="I117" s="244" t="s">
        <v>5</v>
      </c>
      <c r="J117" s="255" t="s">
        <v>179</v>
      </c>
      <c r="K117" s="256"/>
      <c r="L117" s="256"/>
      <c r="M117" s="139"/>
      <c r="N117" s="140"/>
      <c r="O117" s="11"/>
      <c r="P117" s="11"/>
      <c r="Q117" s="11"/>
      <c r="R117" s="11"/>
      <c r="S117" s="11"/>
      <c r="T117" s="11"/>
      <c r="U117" s="39"/>
    </row>
    <row r="118" spans="1:21" s="3" customFormat="1" ht="69.95" customHeight="1" x14ac:dyDescent="0.3">
      <c r="A118" s="72"/>
      <c r="B118" s="56" t="s">
        <v>169</v>
      </c>
      <c r="C118" s="62"/>
      <c r="D118" s="219">
        <v>89</v>
      </c>
      <c r="E118" s="191">
        <v>69</v>
      </c>
      <c r="F118" s="231">
        <f t="shared" si="33"/>
        <v>0</v>
      </c>
      <c r="G118" s="193">
        <f t="shared" si="34"/>
        <v>0</v>
      </c>
      <c r="H118" s="77" t="s">
        <v>173</v>
      </c>
      <c r="I118" s="244" t="s">
        <v>5</v>
      </c>
      <c r="J118" s="255" t="s">
        <v>179</v>
      </c>
      <c r="K118" s="256"/>
      <c r="L118" s="256"/>
      <c r="M118" s="139"/>
      <c r="N118" s="140"/>
      <c r="O118" s="11"/>
      <c r="P118" s="11"/>
      <c r="Q118" s="11"/>
      <c r="R118" s="11"/>
      <c r="S118" s="11"/>
      <c r="T118" s="11"/>
      <c r="U118" s="39"/>
    </row>
    <row r="119" spans="1:21" s="3" customFormat="1" ht="69.95" customHeight="1" x14ac:dyDescent="0.3">
      <c r="A119" s="72"/>
      <c r="B119" s="56" t="s">
        <v>170</v>
      </c>
      <c r="C119" s="62"/>
      <c r="D119" s="219">
        <v>79</v>
      </c>
      <c r="E119" s="191">
        <v>59</v>
      </c>
      <c r="F119" s="231">
        <f t="shared" si="33"/>
        <v>0</v>
      </c>
      <c r="G119" s="193">
        <f t="shared" si="34"/>
        <v>0</v>
      </c>
      <c r="H119" s="77" t="s">
        <v>173</v>
      </c>
      <c r="I119" s="244" t="s">
        <v>5</v>
      </c>
      <c r="J119" s="255" t="s">
        <v>180</v>
      </c>
      <c r="K119" s="256"/>
      <c r="L119" s="256"/>
      <c r="M119" s="139"/>
      <c r="N119" s="140"/>
      <c r="O119" s="11"/>
      <c r="P119" s="11"/>
      <c r="Q119" s="11"/>
      <c r="R119" s="11"/>
      <c r="S119" s="11"/>
      <c r="T119" s="11"/>
      <c r="U119" s="39"/>
    </row>
    <row r="120" spans="1:21" s="3" customFormat="1" ht="69.95" customHeight="1" x14ac:dyDescent="0.3">
      <c r="A120" s="72"/>
      <c r="B120" s="56" t="s">
        <v>171</v>
      </c>
      <c r="C120" s="62"/>
      <c r="D120" s="219">
        <v>79</v>
      </c>
      <c r="E120" s="191">
        <v>59</v>
      </c>
      <c r="F120" s="231">
        <f t="shared" si="33"/>
        <v>0</v>
      </c>
      <c r="G120" s="193">
        <f t="shared" si="34"/>
        <v>0</v>
      </c>
      <c r="H120" s="77" t="s">
        <v>173</v>
      </c>
      <c r="I120" s="244" t="s">
        <v>5</v>
      </c>
      <c r="J120" s="255" t="s">
        <v>180</v>
      </c>
      <c r="K120" s="256"/>
      <c r="L120" s="256"/>
      <c r="M120" s="139"/>
      <c r="N120" s="140"/>
      <c r="O120" s="11"/>
      <c r="P120" s="11"/>
      <c r="Q120" s="11"/>
      <c r="R120" s="11"/>
      <c r="S120" s="11"/>
      <c r="T120" s="11"/>
      <c r="U120" s="39"/>
    </row>
    <row r="121" spans="1:21" s="3" customFormat="1" ht="69.95" customHeight="1" x14ac:dyDescent="0.3">
      <c r="A121" s="72"/>
      <c r="B121" s="56" t="s">
        <v>172</v>
      </c>
      <c r="C121" s="62"/>
      <c r="D121" s="219">
        <v>89</v>
      </c>
      <c r="E121" s="191">
        <v>69</v>
      </c>
      <c r="F121" s="231">
        <f t="shared" si="33"/>
        <v>0</v>
      </c>
      <c r="G121" s="193">
        <f t="shared" si="34"/>
        <v>0</v>
      </c>
      <c r="H121" s="77" t="s">
        <v>173</v>
      </c>
      <c r="I121" s="244" t="s">
        <v>5</v>
      </c>
      <c r="J121" s="255" t="s">
        <v>180</v>
      </c>
      <c r="K121" s="256"/>
      <c r="L121" s="256"/>
      <c r="M121" s="139"/>
      <c r="N121" s="140"/>
      <c r="O121" s="11"/>
      <c r="P121" s="11"/>
      <c r="Q121" s="11"/>
      <c r="R121" s="11"/>
      <c r="S121" s="11"/>
      <c r="T121" s="11"/>
      <c r="U121" s="39"/>
    </row>
    <row r="122" spans="1:21" s="3" customFormat="1" ht="69.95" customHeight="1" x14ac:dyDescent="0.3">
      <c r="A122" s="72"/>
      <c r="B122" s="56" t="s">
        <v>214</v>
      </c>
      <c r="C122" s="62"/>
      <c r="D122" s="219">
        <v>89</v>
      </c>
      <c r="E122" s="191">
        <v>69</v>
      </c>
      <c r="F122" s="231">
        <f t="shared" si="33"/>
        <v>0</v>
      </c>
      <c r="G122" s="193">
        <f t="shared" si="34"/>
        <v>0</v>
      </c>
      <c r="H122" s="77" t="s">
        <v>141</v>
      </c>
      <c r="I122" s="244" t="s">
        <v>5</v>
      </c>
      <c r="J122" s="255" t="s">
        <v>222</v>
      </c>
      <c r="K122" s="256"/>
      <c r="L122" s="256"/>
      <c r="M122" s="157"/>
      <c r="N122" s="158"/>
      <c r="O122" s="11"/>
      <c r="P122" s="11"/>
      <c r="Q122" s="11"/>
      <c r="R122" s="11"/>
      <c r="S122" s="11"/>
      <c r="T122" s="11"/>
      <c r="U122" s="39"/>
    </row>
    <row r="123" spans="1:21" s="3" customFormat="1" ht="69.95" customHeight="1" x14ac:dyDescent="0.3">
      <c r="A123" s="72"/>
      <c r="B123" s="56" t="s">
        <v>215</v>
      </c>
      <c r="C123" s="62"/>
      <c r="D123" s="219">
        <v>89</v>
      </c>
      <c r="E123" s="191">
        <v>69</v>
      </c>
      <c r="F123" s="231">
        <f t="shared" si="33"/>
        <v>0</v>
      </c>
      <c r="G123" s="193">
        <f t="shared" si="34"/>
        <v>0</v>
      </c>
      <c r="H123" s="77" t="s">
        <v>141</v>
      </c>
      <c r="I123" s="244" t="s">
        <v>5</v>
      </c>
      <c r="J123" s="255" t="s">
        <v>222</v>
      </c>
      <c r="K123" s="256"/>
      <c r="L123" s="256"/>
      <c r="M123" s="157"/>
      <c r="N123" s="158"/>
      <c r="O123" s="11"/>
      <c r="P123" s="11"/>
      <c r="Q123" s="11"/>
      <c r="R123" s="11"/>
      <c r="S123" s="11"/>
      <c r="T123" s="11"/>
      <c r="U123" s="39"/>
    </row>
    <row r="124" spans="1:21" s="3" customFormat="1" ht="69.95" customHeight="1" x14ac:dyDescent="0.3">
      <c r="A124" s="72"/>
      <c r="B124" s="56" t="s">
        <v>216</v>
      </c>
      <c r="C124" s="62"/>
      <c r="D124" s="219">
        <v>89</v>
      </c>
      <c r="E124" s="191">
        <v>69</v>
      </c>
      <c r="F124" s="231">
        <f t="shared" si="33"/>
        <v>0</v>
      </c>
      <c r="G124" s="193">
        <f t="shared" si="34"/>
        <v>0</v>
      </c>
      <c r="H124" s="77" t="s">
        <v>141</v>
      </c>
      <c r="I124" s="244" t="s">
        <v>5</v>
      </c>
      <c r="J124" s="255" t="s">
        <v>223</v>
      </c>
      <c r="K124" s="256"/>
      <c r="L124" s="256"/>
      <c r="M124" s="157"/>
      <c r="N124" s="158"/>
      <c r="O124" s="11"/>
      <c r="P124" s="11"/>
      <c r="Q124" s="11"/>
      <c r="R124" s="11"/>
      <c r="S124" s="11"/>
      <c r="T124" s="11"/>
      <c r="U124" s="39"/>
    </row>
    <row r="125" spans="1:21" s="3" customFormat="1" ht="69.95" customHeight="1" x14ac:dyDescent="0.3">
      <c r="A125" s="72"/>
      <c r="B125" s="56" t="s">
        <v>217</v>
      </c>
      <c r="C125" s="62"/>
      <c r="D125" s="219">
        <v>89</v>
      </c>
      <c r="E125" s="191">
        <v>69</v>
      </c>
      <c r="F125" s="231">
        <f t="shared" si="33"/>
        <v>0</v>
      </c>
      <c r="G125" s="193">
        <f t="shared" si="34"/>
        <v>0</v>
      </c>
      <c r="H125" s="77" t="s">
        <v>141</v>
      </c>
      <c r="I125" s="244" t="s">
        <v>5</v>
      </c>
      <c r="J125" s="255" t="s">
        <v>223</v>
      </c>
      <c r="K125" s="256"/>
      <c r="L125" s="256"/>
      <c r="M125" s="157"/>
      <c r="N125" s="158"/>
      <c r="O125" s="11"/>
      <c r="P125" s="11"/>
      <c r="Q125" s="11"/>
      <c r="R125" s="11"/>
      <c r="S125" s="11"/>
      <c r="T125" s="11"/>
      <c r="U125" s="39"/>
    </row>
    <row r="126" spans="1:21" s="3" customFormat="1" ht="69.95" customHeight="1" x14ac:dyDescent="0.3">
      <c r="A126" s="72"/>
      <c r="B126" s="56" t="s">
        <v>218</v>
      </c>
      <c r="C126" s="62"/>
      <c r="D126" s="219">
        <v>89</v>
      </c>
      <c r="E126" s="191">
        <v>69</v>
      </c>
      <c r="F126" s="231">
        <f t="shared" si="33"/>
        <v>0</v>
      </c>
      <c r="G126" s="193">
        <f t="shared" si="34"/>
        <v>0</v>
      </c>
      <c r="H126" s="77" t="s">
        <v>141</v>
      </c>
      <c r="I126" s="244" t="s">
        <v>5</v>
      </c>
      <c r="J126" s="255" t="s">
        <v>223</v>
      </c>
      <c r="K126" s="256"/>
      <c r="L126" s="256"/>
      <c r="M126" s="157"/>
      <c r="N126" s="158"/>
      <c r="O126" s="11"/>
      <c r="P126" s="11"/>
      <c r="Q126" s="11"/>
      <c r="R126" s="11"/>
      <c r="S126" s="11"/>
      <c r="T126" s="11"/>
      <c r="U126" s="39"/>
    </row>
    <row r="127" spans="1:21" s="3" customFormat="1" ht="69.95" customHeight="1" x14ac:dyDescent="0.3">
      <c r="A127" s="72"/>
      <c r="B127" s="56" t="s">
        <v>270</v>
      </c>
      <c r="C127" s="62"/>
      <c r="D127" s="219">
        <v>79</v>
      </c>
      <c r="E127" s="191">
        <v>59</v>
      </c>
      <c r="F127" s="231">
        <f t="shared" si="33"/>
        <v>0</v>
      </c>
      <c r="G127" s="193">
        <f t="shared" si="34"/>
        <v>0</v>
      </c>
      <c r="H127" s="77" t="s">
        <v>265</v>
      </c>
      <c r="I127" s="244" t="s">
        <v>5</v>
      </c>
      <c r="J127" s="255" t="s">
        <v>223</v>
      </c>
      <c r="K127" s="256"/>
      <c r="L127" s="256"/>
      <c r="M127" s="171"/>
      <c r="N127" s="172"/>
      <c r="O127" s="11"/>
      <c r="P127" s="11"/>
      <c r="Q127" s="11"/>
      <c r="R127" s="11"/>
      <c r="S127" s="11"/>
      <c r="T127" s="11"/>
      <c r="U127" s="39"/>
    </row>
    <row r="128" spans="1:21" s="3" customFormat="1" ht="69.95" customHeight="1" x14ac:dyDescent="0.3">
      <c r="A128" s="72"/>
      <c r="B128" s="56" t="s">
        <v>219</v>
      </c>
      <c r="C128" s="62"/>
      <c r="D128" s="219">
        <v>89</v>
      </c>
      <c r="E128" s="191">
        <v>69</v>
      </c>
      <c r="F128" s="231">
        <f t="shared" si="33"/>
        <v>0</v>
      </c>
      <c r="G128" s="193">
        <f t="shared" si="34"/>
        <v>0</v>
      </c>
      <c r="H128" s="77" t="s">
        <v>141</v>
      </c>
      <c r="I128" s="244" t="s">
        <v>5</v>
      </c>
      <c r="J128" s="255" t="s">
        <v>224</v>
      </c>
      <c r="K128" s="256"/>
      <c r="L128" s="256"/>
      <c r="M128" s="157"/>
      <c r="N128" s="158"/>
      <c r="O128" s="11"/>
      <c r="P128" s="11"/>
      <c r="Q128" s="11"/>
      <c r="R128" s="11"/>
      <c r="S128" s="11"/>
      <c r="T128" s="11"/>
      <c r="U128" s="39"/>
    </row>
    <row r="129" spans="1:21" s="3" customFormat="1" ht="69.95" customHeight="1" x14ac:dyDescent="0.3">
      <c r="A129" s="72"/>
      <c r="B129" s="56" t="s">
        <v>220</v>
      </c>
      <c r="C129" s="62"/>
      <c r="D129" s="219">
        <v>89</v>
      </c>
      <c r="E129" s="191">
        <v>69</v>
      </c>
      <c r="F129" s="231">
        <f t="shared" si="33"/>
        <v>0</v>
      </c>
      <c r="G129" s="193">
        <f t="shared" si="34"/>
        <v>0</v>
      </c>
      <c r="H129" s="77" t="s">
        <v>141</v>
      </c>
      <c r="I129" s="244" t="s">
        <v>5</v>
      </c>
      <c r="J129" s="255" t="s">
        <v>224</v>
      </c>
      <c r="K129" s="256"/>
      <c r="L129" s="256"/>
      <c r="M129" s="157"/>
      <c r="N129" s="158"/>
      <c r="O129" s="11"/>
      <c r="P129" s="11"/>
      <c r="Q129" s="11"/>
      <c r="R129" s="11"/>
      <c r="S129" s="11"/>
      <c r="T129" s="11"/>
      <c r="U129" s="39"/>
    </row>
    <row r="130" spans="1:21" s="3" customFormat="1" ht="69.95" customHeight="1" x14ac:dyDescent="0.3">
      <c r="A130" s="72"/>
      <c r="B130" s="56" t="s">
        <v>221</v>
      </c>
      <c r="C130" s="62"/>
      <c r="D130" s="219">
        <v>89</v>
      </c>
      <c r="E130" s="191">
        <v>69</v>
      </c>
      <c r="F130" s="231">
        <f t="shared" si="33"/>
        <v>0</v>
      </c>
      <c r="G130" s="193">
        <f t="shared" si="34"/>
        <v>0</v>
      </c>
      <c r="H130" s="77" t="s">
        <v>141</v>
      </c>
      <c r="I130" s="244" t="s">
        <v>5</v>
      </c>
      <c r="J130" s="255" t="s">
        <v>224</v>
      </c>
      <c r="K130" s="256"/>
      <c r="L130" s="256"/>
      <c r="M130" s="157"/>
      <c r="N130" s="158"/>
      <c r="O130" s="11"/>
      <c r="P130" s="11"/>
      <c r="Q130" s="11"/>
      <c r="R130" s="11"/>
      <c r="S130" s="11"/>
      <c r="T130" s="11"/>
      <c r="U130" s="39"/>
    </row>
    <row r="131" spans="1:21" s="3" customFormat="1" ht="69.95" customHeight="1" x14ac:dyDescent="0.3">
      <c r="A131" s="72"/>
      <c r="B131" s="56" t="s">
        <v>269</v>
      </c>
      <c r="C131" s="62"/>
      <c r="D131" s="219">
        <v>79</v>
      </c>
      <c r="E131" s="191">
        <v>59</v>
      </c>
      <c r="F131" s="231">
        <f t="shared" si="33"/>
        <v>0</v>
      </c>
      <c r="G131" s="193">
        <f t="shared" si="34"/>
        <v>0</v>
      </c>
      <c r="H131" s="77" t="s">
        <v>141</v>
      </c>
      <c r="I131" s="244" t="s">
        <v>5</v>
      </c>
      <c r="J131" s="255" t="s">
        <v>224</v>
      </c>
      <c r="K131" s="256"/>
      <c r="L131" s="256"/>
      <c r="M131" s="171"/>
      <c r="N131" s="172"/>
      <c r="O131" s="11"/>
      <c r="P131" s="11"/>
      <c r="Q131" s="11"/>
      <c r="R131" s="11"/>
      <c r="S131" s="11"/>
      <c r="T131" s="11"/>
      <c r="U131" s="39"/>
    </row>
    <row r="132" spans="1:21" s="3" customFormat="1" ht="69.95" customHeight="1" x14ac:dyDescent="0.3">
      <c r="A132" s="72"/>
      <c r="B132" s="56" t="s">
        <v>225</v>
      </c>
      <c r="C132" s="62"/>
      <c r="D132" s="219">
        <v>89</v>
      </c>
      <c r="E132" s="191">
        <v>69</v>
      </c>
      <c r="F132" s="231">
        <f t="shared" si="33"/>
        <v>0</v>
      </c>
      <c r="G132" s="193">
        <f t="shared" si="34"/>
        <v>0</v>
      </c>
      <c r="H132" s="77" t="s">
        <v>141</v>
      </c>
      <c r="I132" s="244" t="s">
        <v>5</v>
      </c>
      <c r="J132" s="255" t="s">
        <v>229</v>
      </c>
      <c r="K132" s="256"/>
      <c r="L132" s="256"/>
      <c r="M132" s="159"/>
      <c r="N132" s="160"/>
      <c r="O132" s="11"/>
      <c r="P132" s="11"/>
      <c r="Q132" s="11"/>
      <c r="R132" s="11"/>
      <c r="S132" s="11"/>
      <c r="T132" s="11"/>
      <c r="U132" s="39"/>
    </row>
    <row r="133" spans="1:21" s="3" customFormat="1" ht="69.95" customHeight="1" x14ac:dyDescent="0.3">
      <c r="A133" s="72"/>
      <c r="B133" s="56" t="s">
        <v>226</v>
      </c>
      <c r="C133" s="62"/>
      <c r="D133" s="219">
        <v>89</v>
      </c>
      <c r="E133" s="191">
        <v>69</v>
      </c>
      <c r="F133" s="231">
        <f t="shared" si="33"/>
        <v>0</v>
      </c>
      <c r="G133" s="193">
        <f t="shared" si="34"/>
        <v>0</v>
      </c>
      <c r="H133" s="77" t="s">
        <v>141</v>
      </c>
      <c r="I133" s="244" t="s">
        <v>5</v>
      </c>
      <c r="J133" s="255" t="s">
        <v>229</v>
      </c>
      <c r="K133" s="256"/>
      <c r="L133" s="256"/>
      <c r="M133" s="159"/>
      <c r="N133" s="160"/>
      <c r="O133" s="11"/>
      <c r="P133" s="11"/>
      <c r="Q133" s="11"/>
      <c r="R133" s="11"/>
      <c r="S133" s="11"/>
      <c r="T133" s="11"/>
      <c r="U133" s="39"/>
    </row>
    <row r="134" spans="1:21" s="3" customFormat="1" ht="69.95" customHeight="1" x14ac:dyDescent="0.3">
      <c r="A134" s="72"/>
      <c r="B134" s="56" t="s">
        <v>227</v>
      </c>
      <c r="C134" s="62"/>
      <c r="D134" s="219">
        <v>89</v>
      </c>
      <c r="E134" s="191">
        <v>69</v>
      </c>
      <c r="F134" s="231">
        <f t="shared" si="33"/>
        <v>0</v>
      </c>
      <c r="G134" s="193">
        <f t="shared" si="34"/>
        <v>0</v>
      </c>
      <c r="H134" s="77" t="s">
        <v>141</v>
      </c>
      <c r="I134" s="244" t="s">
        <v>5</v>
      </c>
      <c r="J134" s="255" t="s">
        <v>229</v>
      </c>
      <c r="K134" s="256"/>
      <c r="L134" s="256"/>
      <c r="M134" s="159"/>
      <c r="N134" s="160"/>
      <c r="O134" s="11"/>
      <c r="P134" s="11"/>
      <c r="Q134" s="11"/>
      <c r="R134" s="11"/>
      <c r="S134" s="11"/>
      <c r="T134" s="11"/>
      <c r="U134" s="39"/>
    </row>
    <row r="135" spans="1:21" s="3" customFormat="1" ht="69.95" customHeight="1" x14ac:dyDescent="0.3">
      <c r="A135" s="72"/>
      <c r="B135" s="56" t="s">
        <v>228</v>
      </c>
      <c r="C135" s="62"/>
      <c r="D135" s="219">
        <v>89</v>
      </c>
      <c r="E135" s="191">
        <v>69</v>
      </c>
      <c r="F135" s="231">
        <f t="shared" si="33"/>
        <v>0</v>
      </c>
      <c r="G135" s="193">
        <f t="shared" si="34"/>
        <v>0</v>
      </c>
      <c r="H135" s="77" t="s">
        <v>141</v>
      </c>
      <c r="I135" s="244" t="s">
        <v>5</v>
      </c>
      <c r="J135" s="255" t="s">
        <v>229</v>
      </c>
      <c r="K135" s="256"/>
      <c r="L135" s="256"/>
      <c r="M135" s="159"/>
      <c r="N135" s="160"/>
      <c r="O135" s="11"/>
      <c r="P135" s="11"/>
      <c r="Q135" s="11"/>
      <c r="R135" s="11"/>
      <c r="S135" s="11"/>
      <c r="T135" s="11"/>
      <c r="U135" s="39"/>
    </row>
    <row r="136" spans="1:21" s="3" customFormat="1" ht="69.95" customHeight="1" x14ac:dyDescent="0.3">
      <c r="A136" s="72"/>
      <c r="B136" s="56" t="s">
        <v>241</v>
      </c>
      <c r="C136" s="62"/>
      <c r="D136" s="219">
        <v>89</v>
      </c>
      <c r="E136" s="191">
        <v>69</v>
      </c>
      <c r="F136" s="231">
        <f t="shared" si="33"/>
        <v>0</v>
      </c>
      <c r="G136" s="193">
        <f t="shared" si="34"/>
        <v>0</v>
      </c>
      <c r="H136" s="77" t="s">
        <v>141</v>
      </c>
      <c r="I136" s="244" t="s">
        <v>5</v>
      </c>
      <c r="J136" s="255" t="s">
        <v>229</v>
      </c>
      <c r="K136" s="256"/>
      <c r="L136" s="256"/>
      <c r="M136" s="165"/>
      <c r="N136" s="166"/>
      <c r="O136" s="11"/>
      <c r="P136" s="11"/>
      <c r="Q136" s="11"/>
      <c r="R136" s="11"/>
      <c r="S136" s="11"/>
      <c r="T136" s="11"/>
      <c r="U136" s="39"/>
    </row>
    <row r="137" spans="1:21" s="3" customFormat="1" ht="69.95" customHeight="1" x14ac:dyDescent="0.3">
      <c r="A137" s="72"/>
      <c r="B137" s="56" t="s">
        <v>237</v>
      </c>
      <c r="C137" s="62"/>
      <c r="D137" s="219">
        <v>89</v>
      </c>
      <c r="E137" s="191">
        <v>69</v>
      </c>
      <c r="F137" s="231">
        <f t="shared" ref="F137:F168" si="35">C137*D137</f>
        <v>0</v>
      </c>
      <c r="G137" s="193">
        <f t="shared" ref="G137:G168" si="36">C137*E137</f>
        <v>0</v>
      </c>
      <c r="H137" s="77" t="s">
        <v>141</v>
      </c>
      <c r="I137" s="244" t="s">
        <v>5</v>
      </c>
      <c r="J137" s="255" t="s">
        <v>235</v>
      </c>
      <c r="K137" s="256"/>
      <c r="L137" s="256"/>
      <c r="M137" s="163"/>
      <c r="N137" s="164"/>
      <c r="O137" s="11"/>
      <c r="P137" s="11"/>
      <c r="Q137" s="11"/>
      <c r="R137" s="11"/>
      <c r="S137" s="11"/>
      <c r="T137" s="11"/>
      <c r="U137" s="39"/>
    </row>
    <row r="138" spans="1:21" s="3" customFormat="1" ht="69.95" customHeight="1" x14ac:dyDescent="0.3">
      <c r="A138" s="72"/>
      <c r="B138" s="56" t="s">
        <v>238</v>
      </c>
      <c r="C138" s="62"/>
      <c r="D138" s="219">
        <v>89</v>
      </c>
      <c r="E138" s="191">
        <v>69</v>
      </c>
      <c r="F138" s="231">
        <f t="shared" si="35"/>
        <v>0</v>
      </c>
      <c r="G138" s="193">
        <f t="shared" si="36"/>
        <v>0</v>
      </c>
      <c r="H138" s="77" t="s">
        <v>141</v>
      </c>
      <c r="I138" s="244" t="s">
        <v>5</v>
      </c>
      <c r="J138" s="255" t="s">
        <v>235</v>
      </c>
      <c r="K138" s="256"/>
      <c r="L138" s="256"/>
      <c r="M138" s="163"/>
      <c r="N138" s="164"/>
      <c r="O138" s="11"/>
      <c r="P138" s="11"/>
      <c r="Q138" s="11"/>
      <c r="R138" s="11"/>
      <c r="S138" s="11"/>
      <c r="T138" s="11"/>
      <c r="U138" s="39"/>
    </row>
    <row r="139" spans="1:21" s="3" customFormat="1" ht="69.95" customHeight="1" x14ac:dyDescent="0.3">
      <c r="A139" s="72"/>
      <c r="B139" s="56" t="s">
        <v>239</v>
      </c>
      <c r="C139" s="62"/>
      <c r="D139" s="219">
        <v>89</v>
      </c>
      <c r="E139" s="191">
        <v>69</v>
      </c>
      <c r="F139" s="231">
        <f t="shared" si="35"/>
        <v>0</v>
      </c>
      <c r="G139" s="193">
        <f t="shared" si="36"/>
        <v>0</v>
      </c>
      <c r="H139" s="77" t="s">
        <v>141</v>
      </c>
      <c r="I139" s="244" t="s">
        <v>5</v>
      </c>
      <c r="J139" s="255" t="s">
        <v>236</v>
      </c>
      <c r="K139" s="256"/>
      <c r="L139" s="256"/>
      <c r="M139" s="163"/>
      <c r="N139" s="164"/>
      <c r="O139" s="11"/>
      <c r="P139" s="11"/>
      <c r="Q139" s="11"/>
      <c r="R139" s="11"/>
      <c r="S139" s="11"/>
      <c r="T139" s="11"/>
      <c r="U139" s="39"/>
    </row>
    <row r="140" spans="1:21" s="3" customFormat="1" ht="69.95" customHeight="1" x14ac:dyDescent="0.3">
      <c r="A140" s="72"/>
      <c r="B140" s="56" t="s">
        <v>240</v>
      </c>
      <c r="C140" s="62"/>
      <c r="D140" s="219">
        <v>89</v>
      </c>
      <c r="E140" s="191">
        <v>69</v>
      </c>
      <c r="F140" s="231">
        <f t="shared" si="35"/>
        <v>0</v>
      </c>
      <c r="G140" s="193">
        <f t="shared" si="36"/>
        <v>0</v>
      </c>
      <c r="H140" s="77" t="s">
        <v>141</v>
      </c>
      <c r="I140" s="244" t="s">
        <v>5</v>
      </c>
      <c r="J140" s="255" t="s">
        <v>236</v>
      </c>
      <c r="K140" s="256"/>
      <c r="L140" s="256"/>
      <c r="M140" s="163"/>
      <c r="N140" s="164"/>
      <c r="O140" s="11"/>
      <c r="P140" s="11"/>
      <c r="Q140" s="11"/>
      <c r="R140" s="11"/>
      <c r="S140" s="11"/>
      <c r="T140" s="11"/>
      <c r="U140" s="39"/>
    </row>
    <row r="141" spans="1:21" s="3" customFormat="1" ht="69.95" customHeight="1" x14ac:dyDescent="0.3">
      <c r="A141" s="72"/>
      <c r="B141" s="56" t="s">
        <v>242</v>
      </c>
      <c r="C141" s="62"/>
      <c r="D141" s="219">
        <v>89</v>
      </c>
      <c r="E141" s="191">
        <v>69</v>
      </c>
      <c r="F141" s="231">
        <f t="shared" si="35"/>
        <v>0</v>
      </c>
      <c r="G141" s="193">
        <f t="shared" si="36"/>
        <v>0</v>
      </c>
      <c r="H141" s="77" t="s">
        <v>141</v>
      </c>
      <c r="I141" s="244" t="s">
        <v>5</v>
      </c>
      <c r="J141" s="255" t="s">
        <v>244</v>
      </c>
      <c r="K141" s="256"/>
      <c r="L141" s="256"/>
      <c r="M141" s="165"/>
      <c r="N141" s="166"/>
      <c r="O141" s="11"/>
      <c r="P141" s="11"/>
      <c r="Q141" s="11"/>
      <c r="R141" s="11"/>
      <c r="S141" s="11"/>
      <c r="T141" s="11"/>
      <c r="U141" s="39"/>
    </row>
    <row r="142" spans="1:21" s="3" customFormat="1" ht="69.95" customHeight="1" x14ac:dyDescent="0.3">
      <c r="A142" s="72"/>
      <c r="B142" s="56" t="s">
        <v>263</v>
      </c>
      <c r="C142" s="62"/>
      <c r="D142" s="219">
        <v>89</v>
      </c>
      <c r="E142" s="191">
        <v>69</v>
      </c>
      <c r="F142" s="231">
        <f t="shared" si="35"/>
        <v>0</v>
      </c>
      <c r="G142" s="193">
        <f t="shared" si="36"/>
        <v>0</v>
      </c>
      <c r="H142" s="77" t="s">
        <v>141</v>
      </c>
      <c r="I142" s="244" t="s">
        <v>5</v>
      </c>
      <c r="J142" s="255" t="s">
        <v>244</v>
      </c>
      <c r="K142" s="256"/>
      <c r="L142" s="256"/>
      <c r="M142" s="169"/>
      <c r="N142" s="170"/>
      <c r="O142" s="11"/>
      <c r="P142" s="11"/>
      <c r="Q142" s="11"/>
      <c r="R142" s="11"/>
      <c r="S142" s="11"/>
      <c r="T142" s="11"/>
      <c r="U142" s="39"/>
    </row>
    <row r="143" spans="1:21" s="3" customFormat="1" ht="69.95" customHeight="1" x14ac:dyDescent="0.3">
      <c r="A143" s="72"/>
      <c r="B143" s="56" t="s">
        <v>264</v>
      </c>
      <c r="C143" s="62"/>
      <c r="D143" s="219">
        <v>89</v>
      </c>
      <c r="E143" s="191">
        <v>69</v>
      </c>
      <c r="F143" s="231">
        <f t="shared" si="35"/>
        <v>0</v>
      </c>
      <c r="G143" s="193">
        <f t="shared" si="36"/>
        <v>0</v>
      </c>
      <c r="H143" s="77" t="s">
        <v>141</v>
      </c>
      <c r="I143" s="244" t="s">
        <v>5</v>
      </c>
      <c r="J143" s="255" t="s">
        <v>244</v>
      </c>
      <c r="K143" s="256"/>
      <c r="L143" s="256"/>
      <c r="M143" s="169"/>
      <c r="N143" s="170"/>
      <c r="O143" s="11"/>
      <c r="P143" s="11"/>
      <c r="Q143" s="11"/>
      <c r="R143" s="11"/>
      <c r="S143" s="11"/>
      <c r="T143" s="11"/>
      <c r="U143" s="39"/>
    </row>
    <row r="144" spans="1:21" s="3" customFormat="1" ht="69.95" customHeight="1" x14ac:dyDescent="0.3">
      <c r="A144" s="72"/>
      <c r="B144" s="56" t="s">
        <v>271</v>
      </c>
      <c r="C144" s="62"/>
      <c r="D144" s="219">
        <v>79</v>
      </c>
      <c r="E144" s="191">
        <v>59</v>
      </c>
      <c r="F144" s="231">
        <f t="shared" si="35"/>
        <v>0</v>
      </c>
      <c r="G144" s="193">
        <f t="shared" si="36"/>
        <v>0</v>
      </c>
      <c r="H144" s="77" t="s">
        <v>141</v>
      </c>
      <c r="I144" s="244" t="s">
        <v>5</v>
      </c>
      <c r="J144" s="255" t="s">
        <v>244</v>
      </c>
      <c r="K144" s="256"/>
      <c r="L144" s="256"/>
      <c r="M144" s="171"/>
      <c r="N144" s="172"/>
      <c r="O144" s="11"/>
      <c r="P144" s="11"/>
      <c r="Q144" s="11"/>
      <c r="R144" s="11"/>
      <c r="S144" s="11"/>
      <c r="T144" s="11"/>
      <c r="U144" s="39"/>
    </row>
    <row r="145" spans="1:21" s="3" customFormat="1" ht="69.95" customHeight="1" x14ac:dyDescent="0.3">
      <c r="A145" s="72"/>
      <c r="B145" s="56" t="s">
        <v>243</v>
      </c>
      <c r="C145" s="62"/>
      <c r="D145" s="219">
        <v>89</v>
      </c>
      <c r="E145" s="191">
        <v>69</v>
      </c>
      <c r="F145" s="231">
        <f t="shared" si="35"/>
        <v>0</v>
      </c>
      <c r="G145" s="193">
        <f t="shared" si="36"/>
        <v>0</v>
      </c>
      <c r="H145" s="77" t="s">
        <v>141</v>
      </c>
      <c r="I145" s="244" t="s">
        <v>5</v>
      </c>
      <c r="J145" s="255" t="s">
        <v>245</v>
      </c>
      <c r="K145" s="256"/>
      <c r="L145" s="256"/>
      <c r="M145" s="165"/>
      <c r="N145" s="166"/>
      <c r="O145" s="11"/>
      <c r="P145" s="11"/>
      <c r="Q145" s="11"/>
      <c r="R145" s="11"/>
      <c r="S145" s="11"/>
      <c r="T145" s="11"/>
      <c r="U145" s="39"/>
    </row>
    <row r="146" spans="1:21" s="3" customFormat="1" ht="69.95" customHeight="1" x14ac:dyDescent="0.3">
      <c r="A146" s="72"/>
      <c r="B146" s="56" t="s">
        <v>255</v>
      </c>
      <c r="C146" s="62"/>
      <c r="D146" s="219">
        <v>89</v>
      </c>
      <c r="E146" s="191">
        <v>69</v>
      </c>
      <c r="F146" s="231">
        <f t="shared" si="35"/>
        <v>0</v>
      </c>
      <c r="G146" s="193">
        <f t="shared" si="36"/>
        <v>0</v>
      </c>
      <c r="H146" s="77" t="s">
        <v>141</v>
      </c>
      <c r="I146" s="244" t="s">
        <v>5</v>
      </c>
      <c r="J146" s="255" t="s">
        <v>245</v>
      </c>
      <c r="K146" s="256"/>
      <c r="L146" s="256"/>
      <c r="M146" s="167"/>
      <c r="N146" s="168"/>
      <c r="O146" s="11"/>
      <c r="P146" s="11"/>
      <c r="Q146" s="11"/>
      <c r="R146" s="11"/>
      <c r="S146" s="11"/>
      <c r="T146" s="11"/>
      <c r="U146" s="39"/>
    </row>
    <row r="147" spans="1:21" s="3" customFormat="1" ht="69.95" customHeight="1" x14ac:dyDescent="0.3">
      <c r="A147" s="72"/>
      <c r="B147" s="56" t="s">
        <v>256</v>
      </c>
      <c r="C147" s="62"/>
      <c r="D147" s="219">
        <v>89</v>
      </c>
      <c r="E147" s="191">
        <v>69</v>
      </c>
      <c r="F147" s="231">
        <f t="shared" si="35"/>
        <v>0</v>
      </c>
      <c r="G147" s="193">
        <f t="shared" si="36"/>
        <v>0</v>
      </c>
      <c r="H147" s="77" t="s">
        <v>141</v>
      </c>
      <c r="I147" s="244" t="s">
        <v>5</v>
      </c>
      <c r="J147" s="255" t="s">
        <v>245</v>
      </c>
      <c r="K147" s="256"/>
      <c r="L147" s="256"/>
      <c r="M147" s="169"/>
      <c r="N147" s="170"/>
      <c r="O147" s="11"/>
      <c r="P147" s="11"/>
      <c r="Q147" s="11"/>
      <c r="R147" s="11"/>
      <c r="S147" s="11"/>
      <c r="T147" s="11"/>
      <c r="U147" s="39"/>
    </row>
    <row r="148" spans="1:21" s="3" customFormat="1" ht="69.95" customHeight="1" x14ac:dyDescent="0.3">
      <c r="A148" s="72"/>
      <c r="B148" s="56" t="s">
        <v>257</v>
      </c>
      <c r="C148" s="62"/>
      <c r="D148" s="219">
        <v>89</v>
      </c>
      <c r="E148" s="191">
        <v>69</v>
      </c>
      <c r="F148" s="231">
        <f t="shared" si="35"/>
        <v>0</v>
      </c>
      <c r="G148" s="193">
        <f t="shared" si="36"/>
        <v>0</v>
      </c>
      <c r="H148" s="77" t="s">
        <v>141</v>
      </c>
      <c r="I148" s="244" t="s">
        <v>5</v>
      </c>
      <c r="J148" s="255" t="s">
        <v>266</v>
      </c>
      <c r="K148" s="256"/>
      <c r="L148" s="256"/>
      <c r="M148" s="169"/>
      <c r="N148" s="170"/>
      <c r="O148" s="11"/>
      <c r="P148" s="11"/>
      <c r="Q148" s="11"/>
      <c r="R148" s="11"/>
      <c r="S148" s="11"/>
      <c r="T148" s="11"/>
      <c r="U148" s="39"/>
    </row>
    <row r="149" spans="1:21" s="3" customFormat="1" ht="69.95" customHeight="1" x14ac:dyDescent="0.3">
      <c r="A149" s="72"/>
      <c r="B149" s="56" t="s">
        <v>258</v>
      </c>
      <c r="C149" s="62"/>
      <c r="D149" s="219">
        <v>89</v>
      </c>
      <c r="E149" s="191">
        <v>69</v>
      </c>
      <c r="F149" s="231">
        <f t="shared" si="35"/>
        <v>0</v>
      </c>
      <c r="G149" s="193">
        <f t="shared" si="36"/>
        <v>0</v>
      </c>
      <c r="H149" s="77" t="s">
        <v>141</v>
      </c>
      <c r="I149" s="244" t="s">
        <v>5</v>
      </c>
      <c r="J149" s="255" t="s">
        <v>245</v>
      </c>
      <c r="K149" s="256"/>
      <c r="L149" s="256"/>
      <c r="M149" s="169"/>
      <c r="N149" s="170"/>
      <c r="O149" s="11"/>
      <c r="P149" s="11"/>
      <c r="Q149" s="11"/>
      <c r="R149" s="11"/>
      <c r="S149" s="11"/>
      <c r="T149" s="11"/>
      <c r="U149" s="39"/>
    </row>
    <row r="150" spans="1:21" s="3" customFormat="1" ht="69.95" customHeight="1" x14ac:dyDescent="0.3">
      <c r="A150" s="72"/>
      <c r="B150" s="56" t="s">
        <v>272</v>
      </c>
      <c r="C150" s="62"/>
      <c r="D150" s="219">
        <v>79</v>
      </c>
      <c r="E150" s="191">
        <v>59</v>
      </c>
      <c r="F150" s="231">
        <f t="shared" si="35"/>
        <v>0</v>
      </c>
      <c r="G150" s="193">
        <f t="shared" si="36"/>
        <v>0</v>
      </c>
      <c r="H150" s="77" t="s">
        <v>141</v>
      </c>
      <c r="I150" s="244" t="s">
        <v>5</v>
      </c>
      <c r="J150" s="255" t="s">
        <v>245</v>
      </c>
      <c r="K150" s="256"/>
      <c r="L150" s="256"/>
      <c r="M150" s="171"/>
      <c r="N150" s="172"/>
      <c r="O150" s="11"/>
      <c r="P150" s="11"/>
      <c r="Q150" s="11"/>
      <c r="R150" s="11"/>
      <c r="S150" s="11"/>
      <c r="T150" s="11"/>
      <c r="U150" s="39"/>
    </row>
    <row r="151" spans="1:21" s="3" customFormat="1" ht="69.95" customHeight="1" x14ac:dyDescent="0.3">
      <c r="A151" s="72"/>
      <c r="B151" s="56" t="s">
        <v>259</v>
      </c>
      <c r="C151" s="62"/>
      <c r="D151" s="219">
        <v>89</v>
      </c>
      <c r="E151" s="191">
        <v>69</v>
      </c>
      <c r="F151" s="231">
        <f t="shared" si="35"/>
        <v>0</v>
      </c>
      <c r="G151" s="193">
        <f t="shared" si="36"/>
        <v>0</v>
      </c>
      <c r="H151" s="77" t="s">
        <v>141</v>
      </c>
      <c r="I151" s="244" t="s">
        <v>5</v>
      </c>
      <c r="J151" s="255" t="s">
        <v>267</v>
      </c>
      <c r="K151" s="256"/>
      <c r="L151" s="256"/>
      <c r="M151" s="169"/>
      <c r="N151" s="170"/>
      <c r="O151" s="11"/>
      <c r="P151" s="11"/>
      <c r="Q151" s="11"/>
      <c r="R151" s="11"/>
      <c r="S151" s="11"/>
      <c r="T151" s="11"/>
      <c r="U151" s="39"/>
    </row>
    <row r="152" spans="1:21" s="3" customFormat="1" ht="69.95" customHeight="1" x14ac:dyDescent="0.3">
      <c r="A152" s="72"/>
      <c r="B152" s="56" t="s">
        <v>260</v>
      </c>
      <c r="C152" s="62"/>
      <c r="D152" s="219">
        <v>89</v>
      </c>
      <c r="E152" s="191">
        <v>69</v>
      </c>
      <c r="F152" s="231">
        <f t="shared" si="35"/>
        <v>0</v>
      </c>
      <c r="G152" s="193">
        <f t="shared" si="36"/>
        <v>0</v>
      </c>
      <c r="H152" s="77" t="s">
        <v>141</v>
      </c>
      <c r="I152" s="244" t="s">
        <v>5</v>
      </c>
      <c r="J152" s="255" t="s">
        <v>267</v>
      </c>
      <c r="K152" s="256"/>
      <c r="L152" s="256"/>
      <c r="M152" s="169"/>
      <c r="N152" s="170"/>
      <c r="O152" s="11"/>
      <c r="P152" s="11"/>
      <c r="Q152" s="11"/>
      <c r="R152" s="11"/>
      <c r="S152" s="11"/>
      <c r="T152" s="11"/>
      <c r="U152" s="39"/>
    </row>
    <row r="153" spans="1:21" s="3" customFormat="1" ht="69.95" customHeight="1" x14ac:dyDescent="0.3">
      <c r="A153" s="72"/>
      <c r="B153" s="56" t="s">
        <v>261</v>
      </c>
      <c r="C153" s="62"/>
      <c r="D153" s="219">
        <v>89</v>
      </c>
      <c r="E153" s="191">
        <v>69</v>
      </c>
      <c r="F153" s="231">
        <f t="shared" si="35"/>
        <v>0</v>
      </c>
      <c r="G153" s="193">
        <f t="shared" si="36"/>
        <v>0</v>
      </c>
      <c r="H153" s="77" t="s">
        <v>141</v>
      </c>
      <c r="I153" s="244" t="s">
        <v>5</v>
      </c>
      <c r="J153" s="255" t="s">
        <v>268</v>
      </c>
      <c r="K153" s="256"/>
      <c r="L153" s="256"/>
      <c r="M153" s="169"/>
      <c r="N153" s="170"/>
      <c r="O153" s="11"/>
      <c r="P153" s="11"/>
      <c r="Q153" s="11"/>
      <c r="R153" s="11"/>
      <c r="S153" s="11"/>
      <c r="T153" s="11"/>
      <c r="U153" s="39"/>
    </row>
    <row r="154" spans="1:21" s="3" customFormat="1" ht="69.95" customHeight="1" x14ac:dyDescent="0.3">
      <c r="A154" s="72"/>
      <c r="B154" s="56" t="s">
        <v>262</v>
      </c>
      <c r="C154" s="62"/>
      <c r="D154" s="219">
        <v>89</v>
      </c>
      <c r="E154" s="191">
        <v>69</v>
      </c>
      <c r="F154" s="231">
        <f t="shared" si="35"/>
        <v>0</v>
      </c>
      <c r="G154" s="193">
        <f t="shared" si="36"/>
        <v>0</v>
      </c>
      <c r="H154" s="77" t="s">
        <v>141</v>
      </c>
      <c r="I154" s="244" t="s">
        <v>5</v>
      </c>
      <c r="J154" s="255" t="s">
        <v>268</v>
      </c>
      <c r="K154" s="256"/>
      <c r="L154" s="256"/>
      <c r="M154" s="169"/>
      <c r="N154" s="170"/>
      <c r="O154" s="11"/>
      <c r="P154" s="11"/>
      <c r="Q154" s="11"/>
      <c r="R154" s="11"/>
      <c r="S154" s="11"/>
      <c r="T154" s="11"/>
      <c r="U154" s="39"/>
    </row>
    <row r="155" spans="1:21" s="3" customFormat="1" ht="69.95" customHeight="1" x14ac:dyDescent="0.3">
      <c r="A155" s="72"/>
      <c r="B155" s="56" t="s">
        <v>274</v>
      </c>
      <c r="C155" s="62"/>
      <c r="D155" s="219">
        <v>79</v>
      </c>
      <c r="E155" s="191">
        <v>59</v>
      </c>
      <c r="F155" s="231">
        <f t="shared" si="35"/>
        <v>0</v>
      </c>
      <c r="G155" s="193">
        <f t="shared" si="36"/>
        <v>0</v>
      </c>
      <c r="H155" s="77" t="s">
        <v>141</v>
      </c>
      <c r="I155" s="244" t="s">
        <v>5</v>
      </c>
      <c r="J155" s="255" t="s">
        <v>268</v>
      </c>
      <c r="K155" s="256"/>
      <c r="L155" s="256"/>
      <c r="M155" s="171"/>
      <c r="N155" s="172"/>
      <c r="O155" s="11"/>
      <c r="P155" s="11"/>
      <c r="Q155" s="11"/>
      <c r="R155" s="11"/>
      <c r="S155" s="11"/>
      <c r="T155" s="11"/>
      <c r="U155" s="39"/>
    </row>
    <row r="156" spans="1:21" s="3" customFormat="1" ht="69.95" customHeight="1" x14ac:dyDescent="0.3">
      <c r="A156" s="72"/>
      <c r="B156" s="56" t="s">
        <v>275</v>
      </c>
      <c r="C156" s="62"/>
      <c r="D156" s="219">
        <v>79</v>
      </c>
      <c r="E156" s="191">
        <v>59</v>
      </c>
      <c r="F156" s="231">
        <f t="shared" si="35"/>
        <v>0</v>
      </c>
      <c r="G156" s="193">
        <f t="shared" si="36"/>
        <v>0</v>
      </c>
      <c r="H156" s="77" t="s">
        <v>141</v>
      </c>
      <c r="I156" s="244" t="s">
        <v>5</v>
      </c>
      <c r="J156" s="255" t="s">
        <v>273</v>
      </c>
      <c r="K156" s="256"/>
      <c r="L156" s="256"/>
      <c r="M156" s="171"/>
      <c r="N156" s="172"/>
      <c r="O156" s="11"/>
      <c r="P156" s="11"/>
      <c r="Q156" s="11"/>
      <c r="R156" s="11"/>
      <c r="S156" s="11"/>
      <c r="T156" s="11"/>
      <c r="U156" s="39"/>
    </row>
    <row r="157" spans="1:21" s="3" customFormat="1" ht="69.95" customHeight="1" x14ac:dyDescent="0.3">
      <c r="A157" s="72"/>
      <c r="B157" s="56" t="s">
        <v>86</v>
      </c>
      <c r="C157" s="62"/>
      <c r="D157" s="219">
        <v>55</v>
      </c>
      <c r="E157" s="191">
        <v>40</v>
      </c>
      <c r="F157" s="231">
        <f t="shared" si="35"/>
        <v>0</v>
      </c>
      <c r="G157" s="193">
        <f t="shared" si="36"/>
        <v>0</v>
      </c>
      <c r="H157" s="77" t="s">
        <v>143</v>
      </c>
      <c r="I157" s="244" t="s">
        <v>5</v>
      </c>
      <c r="J157" s="255" t="s">
        <v>138</v>
      </c>
      <c r="K157" s="256"/>
      <c r="L157" s="256"/>
      <c r="M157" s="262" t="s">
        <v>89</v>
      </c>
      <c r="N157" s="263"/>
      <c r="O157" s="11"/>
      <c r="P157" s="11"/>
      <c r="Q157" s="11"/>
      <c r="R157" s="11"/>
      <c r="S157" s="11"/>
      <c r="T157" s="11"/>
      <c r="U157" s="39"/>
    </row>
    <row r="158" spans="1:21" s="3" customFormat="1" ht="69.95" customHeight="1" x14ac:dyDescent="0.3">
      <c r="A158" s="72"/>
      <c r="B158" s="56" t="s">
        <v>87</v>
      </c>
      <c r="C158" s="62"/>
      <c r="D158" s="219">
        <v>55</v>
      </c>
      <c r="E158" s="191">
        <v>40</v>
      </c>
      <c r="F158" s="231">
        <f t="shared" si="35"/>
        <v>0</v>
      </c>
      <c r="G158" s="193">
        <f t="shared" si="36"/>
        <v>0</v>
      </c>
      <c r="H158" s="77" t="s">
        <v>143</v>
      </c>
      <c r="I158" s="244" t="s">
        <v>5</v>
      </c>
      <c r="J158" s="255" t="s">
        <v>138</v>
      </c>
      <c r="K158" s="256"/>
      <c r="L158" s="256"/>
      <c r="M158" s="262" t="s">
        <v>90</v>
      </c>
      <c r="N158" s="263"/>
      <c r="O158" s="11"/>
      <c r="P158" s="11"/>
      <c r="Q158" s="11"/>
      <c r="R158" s="11"/>
      <c r="S158" s="11"/>
      <c r="T158" s="11"/>
      <c r="U158" s="39"/>
    </row>
    <row r="159" spans="1:21" s="3" customFormat="1" ht="69.95" customHeight="1" x14ac:dyDescent="0.3">
      <c r="A159" s="72"/>
      <c r="B159" s="56" t="s">
        <v>139</v>
      </c>
      <c r="C159" s="62"/>
      <c r="D159" s="219">
        <v>55</v>
      </c>
      <c r="E159" s="191">
        <v>40</v>
      </c>
      <c r="F159" s="231">
        <f t="shared" si="35"/>
        <v>0</v>
      </c>
      <c r="G159" s="193">
        <f t="shared" si="36"/>
        <v>0</v>
      </c>
      <c r="H159" s="77" t="s">
        <v>143</v>
      </c>
      <c r="I159" s="244" t="s">
        <v>5</v>
      </c>
      <c r="J159" s="255" t="s">
        <v>138</v>
      </c>
      <c r="K159" s="256"/>
      <c r="L159" s="256"/>
      <c r="M159" s="262" t="s">
        <v>140</v>
      </c>
      <c r="N159" s="263"/>
      <c r="O159" s="11"/>
      <c r="P159" s="11"/>
      <c r="Q159" s="11"/>
      <c r="R159" s="11"/>
      <c r="S159" s="11"/>
      <c r="T159" s="11"/>
      <c r="U159" s="39"/>
    </row>
    <row r="160" spans="1:21" s="3" customFormat="1" ht="69.95" customHeight="1" x14ac:dyDescent="0.3">
      <c r="A160" s="72"/>
      <c r="B160" s="56" t="s">
        <v>88</v>
      </c>
      <c r="C160" s="62"/>
      <c r="D160" s="219">
        <v>55</v>
      </c>
      <c r="E160" s="191">
        <v>40</v>
      </c>
      <c r="F160" s="231">
        <f t="shared" si="35"/>
        <v>0</v>
      </c>
      <c r="G160" s="193">
        <f t="shared" si="36"/>
        <v>0</v>
      </c>
      <c r="H160" s="77" t="s">
        <v>143</v>
      </c>
      <c r="I160" s="244" t="s">
        <v>5</v>
      </c>
      <c r="J160" s="255" t="s">
        <v>138</v>
      </c>
      <c r="K160" s="256"/>
      <c r="L160" s="256"/>
      <c r="M160" s="262" t="s">
        <v>91</v>
      </c>
      <c r="N160" s="263"/>
      <c r="O160" s="11"/>
      <c r="P160" s="11"/>
      <c r="Q160" s="11"/>
      <c r="R160" s="11"/>
      <c r="S160" s="11"/>
      <c r="T160" s="11"/>
      <c r="U160" s="39"/>
    </row>
    <row r="161" spans="1:21" s="3" customFormat="1" ht="69.95" customHeight="1" x14ac:dyDescent="0.3">
      <c r="A161" s="72"/>
      <c r="B161" s="56" t="s">
        <v>186</v>
      </c>
      <c r="C161" s="62"/>
      <c r="D161" s="219">
        <v>55</v>
      </c>
      <c r="E161" s="191">
        <v>40</v>
      </c>
      <c r="F161" s="231">
        <f t="shared" si="35"/>
        <v>0</v>
      </c>
      <c r="G161" s="193">
        <f t="shared" si="36"/>
        <v>0</v>
      </c>
      <c r="H161" s="77" t="s">
        <v>144</v>
      </c>
      <c r="I161" s="244" t="s">
        <v>5</v>
      </c>
      <c r="J161" s="255" t="s">
        <v>138</v>
      </c>
      <c r="K161" s="256"/>
      <c r="L161" s="256"/>
      <c r="M161" s="262" t="s">
        <v>189</v>
      </c>
      <c r="N161" s="263"/>
      <c r="O161" s="11"/>
      <c r="P161" s="11"/>
      <c r="Q161" s="11"/>
      <c r="R161" s="11"/>
      <c r="S161" s="11"/>
      <c r="T161" s="11"/>
      <c r="U161" s="39"/>
    </row>
    <row r="162" spans="1:21" s="3" customFormat="1" ht="69.95" customHeight="1" x14ac:dyDescent="0.3">
      <c r="A162" s="72"/>
      <c r="B162" s="56" t="s">
        <v>187</v>
      </c>
      <c r="C162" s="62"/>
      <c r="D162" s="219">
        <v>55</v>
      </c>
      <c r="E162" s="191">
        <v>40</v>
      </c>
      <c r="F162" s="231">
        <f t="shared" si="35"/>
        <v>0</v>
      </c>
      <c r="G162" s="193">
        <f t="shared" si="36"/>
        <v>0</v>
      </c>
      <c r="H162" s="77" t="s">
        <v>144</v>
      </c>
      <c r="I162" s="244" t="s">
        <v>5</v>
      </c>
      <c r="J162" s="255" t="s">
        <v>138</v>
      </c>
      <c r="K162" s="256"/>
      <c r="L162" s="256"/>
      <c r="M162" s="262" t="s">
        <v>188</v>
      </c>
      <c r="N162" s="263"/>
      <c r="O162" s="11"/>
      <c r="P162" s="11"/>
      <c r="Q162" s="11"/>
      <c r="R162" s="11"/>
      <c r="S162" s="11"/>
      <c r="T162" s="11"/>
      <c r="U162" s="39"/>
    </row>
    <row r="163" spans="1:21" s="3" customFormat="1" ht="69.95" customHeight="1" x14ac:dyDescent="0.3">
      <c r="A163" s="72"/>
      <c r="B163" s="56" t="s">
        <v>93</v>
      </c>
      <c r="C163" s="62"/>
      <c r="D163" s="219">
        <v>75</v>
      </c>
      <c r="E163" s="191">
        <v>55</v>
      </c>
      <c r="F163" s="231">
        <f t="shared" si="35"/>
        <v>0</v>
      </c>
      <c r="G163" s="193">
        <f t="shared" si="36"/>
        <v>0</v>
      </c>
      <c r="H163" s="77" t="s">
        <v>144</v>
      </c>
      <c r="I163" s="244" t="s">
        <v>5</v>
      </c>
      <c r="J163" s="255" t="s">
        <v>138</v>
      </c>
      <c r="K163" s="256"/>
      <c r="L163" s="256"/>
      <c r="M163" s="262" t="s">
        <v>96</v>
      </c>
      <c r="N163" s="263"/>
      <c r="O163" s="11"/>
      <c r="P163" s="11"/>
      <c r="Q163" s="11"/>
      <c r="R163" s="11"/>
      <c r="S163" s="11"/>
      <c r="T163" s="11"/>
      <c r="U163" s="39"/>
    </row>
    <row r="164" spans="1:21" s="3" customFormat="1" ht="69.95" customHeight="1" x14ac:dyDescent="0.3">
      <c r="A164" s="72"/>
      <c r="B164" s="56" t="s">
        <v>102</v>
      </c>
      <c r="C164" s="62"/>
      <c r="D164" s="219">
        <v>90</v>
      </c>
      <c r="E164" s="191">
        <v>70</v>
      </c>
      <c r="F164" s="231">
        <f t="shared" si="35"/>
        <v>0</v>
      </c>
      <c r="G164" s="193">
        <f t="shared" si="36"/>
        <v>0</v>
      </c>
      <c r="H164" s="77" t="s">
        <v>144</v>
      </c>
      <c r="I164" s="244" t="s">
        <v>5</v>
      </c>
      <c r="J164" s="255" t="s">
        <v>138</v>
      </c>
      <c r="K164" s="256"/>
      <c r="L164" s="256"/>
      <c r="M164" s="262" t="s">
        <v>105</v>
      </c>
      <c r="N164" s="263"/>
      <c r="O164" s="11"/>
      <c r="P164" s="11"/>
      <c r="Q164" s="11"/>
      <c r="R164" s="11"/>
      <c r="S164" s="11"/>
      <c r="T164" s="11"/>
      <c r="U164" s="39"/>
    </row>
    <row r="165" spans="1:21" s="3" customFormat="1" ht="69.95" customHeight="1" x14ac:dyDescent="0.3">
      <c r="A165" s="72"/>
      <c r="B165" s="56" t="s">
        <v>94</v>
      </c>
      <c r="C165" s="62"/>
      <c r="D165" s="219">
        <v>80</v>
      </c>
      <c r="E165" s="191">
        <v>60</v>
      </c>
      <c r="F165" s="231">
        <f t="shared" si="35"/>
        <v>0</v>
      </c>
      <c r="G165" s="193">
        <f t="shared" si="36"/>
        <v>0</v>
      </c>
      <c r="H165" s="77" t="s">
        <v>142</v>
      </c>
      <c r="I165" s="244" t="s">
        <v>5</v>
      </c>
      <c r="J165" s="255" t="s">
        <v>138</v>
      </c>
      <c r="K165" s="256"/>
      <c r="L165" s="256"/>
      <c r="M165" s="262" t="s">
        <v>97</v>
      </c>
      <c r="N165" s="263"/>
      <c r="O165" s="11"/>
      <c r="P165" s="11"/>
      <c r="Q165" s="11"/>
      <c r="R165" s="11"/>
      <c r="S165" s="11"/>
      <c r="T165" s="11"/>
      <c r="U165" s="39"/>
    </row>
    <row r="166" spans="1:21" s="3" customFormat="1" ht="69.95" customHeight="1" x14ac:dyDescent="0.3">
      <c r="A166" s="72"/>
      <c r="B166" s="56" t="s">
        <v>103</v>
      </c>
      <c r="C166" s="62"/>
      <c r="D166" s="219">
        <v>95</v>
      </c>
      <c r="E166" s="191">
        <v>75</v>
      </c>
      <c r="F166" s="231">
        <f t="shared" si="35"/>
        <v>0</v>
      </c>
      <c r="G166" s="193">
        <f t="shared" si="36"/>
        <v>0</v>
      </c>
      <c r="H166" s="77" t="s">
        <v>142</v>
      </c>
      <c r="I166" s="244" t="s">
        <v>5</v>
      </c>
      <c r="J166" s="255" t="s">
        <v>138</v>
      </c>
      <c r="K166" s="256"/>
      <c r="L166" s="256"/>
      <c r="M166" s="262" t="s">
        <v>106</v>
      </c>
      <c r="N166" s="263"/>
      <c r="O166" s="11"/>
      <c r="P166" s="11"/>
      <c r="Q166" s="11"/>
      <c r="R166" s="11"/>
      <c r="S166" s="11"/>
      <c r="T166" s="11"/>
      <c r="U166" s="39"/>
    </row>
    <row r="167" spans="1:21" s="3" customFormat="1" ht="69.95" customHeight="1" x14ac:dyDescent="0.3">
      <c r="A167" s="72"/>
      <c r="B167" s="56" t="s">
        <v>95</v>
      </c>
      <c r="C167" s="62"/>
      <c r="D167" s="219">
        <v>85</v>
      </c>
      <c r="E167" s="191">
        <v>65</v>
      </c>
      <c r="F167" s="231">
        <f t="shared" si="35"/>
        <v>0</v>
      </c>
      <c r="G167" s="193">
        <f t="shared" si="36"/>
        <v>0</v>
      </c>
      <c r="H167" s="77" t="s">
        <v>145</v>
      </c>
      <c r="I167" s="244" t="s">
        <v>5</v>
      </c>
      <c r="J167" s="255" t="s">
        <v>138</v>
      </c>
      <c r="K167" s="256"/>
      <c r="L167" s="256"/>
      <c r="M167" s="262" t="s">
        <v>98</v>
      </c>
      <c r="N167" s="263"/>
      <c r="O167" s="11"/>
      <c r="P167" s="11"/>
      <c r="Q167" s="11"/>
      <c r="R167" s="11"/>
      <c r="S167" s="11"/>
      <c r="T167" s="11"/>
      <c r="U167" s="39"/>
    </row>
    <row r="168" spans="1:21" s="3" customFormat="1" ht="69.95" customHeight="1" x14ac:dyDescent="0.3">
      <c r="A168" s="72"/>
      <c r="B168" s="56" t="s">
        <v>104</v>
      </c>
      <c r="C168" s="62"/>
      <c r="D168" s="219">
        <v>99</v>
      </c>
      <c r="E168" s="191">
        <v>79</v>
      </c>
      <c r="F168" s="231">
        <f t="shared" si="35"/>
        <v>0</v>
      </c>
      <c r="G168" s="193">
        <f t="shared" si="36"/>
        <v>0</v>
      </c>
      <c r="H168" s="77" t="s">
        <v>145</v>
      </c>
      <c r="I168" s="244" t="s">
        <v>5</v>
      </c>
      <c r="J168" s="255" t="s">
        <v>138</v>
      </c>
      <c r="K168" s="256"/>
      <c r="L168" s="256"/>
      <c r="M168" s="262" t="s">
        <v>107</v>
      </c>
      <c r="N168" s="263"/>
      <c r="O168" s="11"/>
      <c r="P168" s="11"/>
      <c r="Q168" s="11"/>
      <c r="R168" s="11"/>
      <c r="S168" s="11"/>
      <c r="T168" s="11"/>
      <c r="U168" s="39"/>
    </row>
    <row r="169" spans="1:21" s="19" customFormat="1" ht="24.95" customHeight="1" thickBot="1" x14ac:dyDescent="0.3">
      <c r="A169" s="20"/>
      <c r="B169" s="117"/>
      <c r="C169" s="38"/>
      <c r="D169" s="230"/>
      <c r="E169" s="230"/>
      <c r="F169" s="232"/>
      <c r="G169" s="210"/>
      <c r="H169" s="264" t="s">
        <v>137</v>
      </c>
      <c r="I169" s="264"/>
      <c r="J169" s="264"/>
      <c r="K169" s="264"/>
      <c r="L169" s="264"/>
      <c r="M169" s="264"/>
      <c r="N169" s="265"/>
      <c r="O169" s="20"/>
      <c r="P169" s="20"/>
      <c r="Q169" s="11"/>
      <c r="R169" s="11"/>
      <c r="S169" s="11"/>
      <c r="T169" s="11"/>
      <c r="U169" s="39"/>
    </row>
    <row r="170" spans="1:21" s="8" customFormat="1" ht="30.75" customHeight="1" x14ac:dyDescent="0.25">
      <c r="A170" s="21"/>
      <c r="D170" s="297" t="s">
        <v>15</v>
      </c>
      <c r="E170" s="298"/>
      <c r="F170" s="293">
        <f>SUM(F9:F169)</f>
        <v>0</v>
      </c>
      <c r="G170" s="295">
        <f>SUM(G9:G169)</f>
        <v>0</v>
      </c>
      <c r="H170" s="78"/>
      <c r="I170" s="245"/>
      <c r="J170" s="3"/>
      <c r="K170" s="3"/>
      <c r="L170" s="3"/>
      <c r="M170" s="3"/>
      <c r="N170" s="130"/>
      <c r="O170" s="21"/>
      <c r="P170" s="21"/>
      <c r="Q170" s="11"/>
      <c r="R170" s="11"/>
      <c r="S170" s="11"/>
      <c r="T170" s="11"/>
      <c r="U170" s="39"/>
    </row>
    <row r="171" spans="1:21" s="8" customFormat="1" ht="21" thickBot="1" x14ac:dyDescent="0.3">
      <c r="A171" s="21"/>
      <c r="B171" s="63"/>
      <c r="C171" s="64"/>
      <c r="D171" s="299"/>
      <c r="E171" s="300"/>
      <c r="F171" s="294"/>
      <c r="G171" s="296"/>
      <c r="H171" s="79"/>
      <c r="I171" s="245"/>
      <c r="J171" s="3"/>
      <c r="K171" s="3"/>
      <c r="L171" s="3"/>
      <c r="M171" s="3"/>
      <c r="N171" s="130"/>
      <c r="O171" s="21"/>
      <c r="P171" s="21"/>
      <c r="Q171" s="11"/>
      <c r="R171" s="11"/>
      <c r="S171" s="11"/>
      <c r="T171" s="11"/>
      <c r="U171" s="39"/>
    </row>
    <row r="172" spans="1:21" s="3" customFormat="1" ht="20.25" x14ac:dyDescent="0.25">
      <c r="A172" s="11"/>
      <c r="C172" s="25"/>
      <c r="H172" s="80"/>
      <c r="I172" s="245"/>
      <c r="N172" s="130"/>
      <c r="O172" s="11"/>
      <c r="P172" s="11"/>
      <c r="Q172" s="11"/>
      <c r="R172" s="11"/>
      <c r="S172" s="11"/>
      <c r="T172" s="11"/>
      <c r="U172" s="39"/>
    </row>
    <row r="173" spans="1:21" s="3" customFormat="1" ht="20.25" x14ac:dyDescent="0.25">
      <c r="A173" s="11"/>
      <c r="C173" s="25"/>
      <c r="H173" s="80"/>
      <c r="I173" s="245"/>
      <c r="N173" s="130"/>
      <c r="O173" s="11"/>
      <c r="P173" s="11"/>
      <c r="Q173" s="11"/>
      <c r="R173" s="11"/>
      <c r="S173" s="11"/>
      <c r="T173" s="11"/>
      <c r="U173" s="39"/>
    </row>
    <row r="174" spans="1:21" s="3" customFormat="1" ht="20.25" x14ac:dyDescent="0.25">
      <c r="A174" s="11"/>
      <c r="C174" s="25"/>
      <c r="H174" s="80"/>
      <c r="I174" s="245"/>
      <c r="N174" s="130"/>
      <c r="O174" s="11"/>
      <c r="P174" s="11"/>
      <c r="Q174" s="11"/>
      <c r="R174" s="11"/>
      <c r="S174" s="11"/>
      <c r="T174" s="11"/>
      <c r="U174" s="39"/>
    </row>
    <row r="175" spans="1:21" s="3" customFormat="1" ht="20.25" x14ac:dyDescent="0.25">
      <c r="A175" s="11"/>
      <c r="C175" s="25"/>
      <c r="H175" s="80"/>
      <c r="I175" s="245"/>
      <c r="N175" s="130"/>
      <c r="O175" s="11"/>
      <c r="P175" s="11"/>
      <c r="Q175" s="11"/>
      <c r="R175" s="11"/>
      <c r="S175" s="11"/>
      <c r="T175" s="11"/>
      <c r="U175" s="39"/>
    </row>
    <row r="176" spans="1:21" s="3" customFormat="1" ht="20.25" x14ac:dyDescent="0.25">
      <c r="A176" s="11"/>
      <c r="C176" s="25"/>
      <c r="H176" s="80"/>
      <c r="I176" s="245"/>
      <c r="N176" s="130"/>
      <c r="O176" s="11"/>
      <c r="P176" s="11"/>
      <c r="Q176" s="11"/>
      <c r="R176" s="11"/>
      <c r="S176" s="11"/>
      <c r="T176" s="11"/>
      <c r="U176" s="39"/>
    </row>
    <row r="177" spans="1:21" s="3" customFormat="1" ht="20.25" x14ac:dyDescent="0.25">
      <c r="A177" s="11"/>
      <c r="C177" s="25"/>
      <c r="H177" s="80"/>
      <c r="I177" s="245"/>
      <c r="N177" s="130"/>
      <c r="O177" s="11"/>
      <c r="P177" s="11"/>
      <c r="Q177" s="11"/>
      <c r="R177" s="11"/>
      <c r="S177" s="11"/>
      <c r="T177" s="11"/>
      <c r="U177" s="39"/>
    </row>
    <row r="178" spans="1:21" s="3" customFormat="1" ht="20.25" x14ac:dyDescent="0.25">
      <c r="A178" s="11"/>
      <c r="C178" s="25"/>
      <c r="H178" s="80"/>
      <c r="I178" s="245"/>
      <c r="N178" s="130"/>
      <c r="O178" s="11"/>
      <c r="P178" s="11"/>
      <c r="Q178" s="11"/>
      <c r="R178" s="11"/>
      <c r="S178" s="11"/>
      <c r="T178" s="11"/>
      <c r="U178" s="39"/>
    </row>
    <row r="179" spans="1:21" s="3" customFormat="1" ht="20.25" x14ac:dyDescent="0.25">
      <c r="A179" s="11"/>
      <c r="C179" s="25"/>
      <c r="H179" s="80"/>
      <c r="I179" s="245"/>
      <c r="N179" s="130"/>
      <c r="O179" s="11"/>
      <c r="P179" s="11"/>
      <c r="Q179" s="11"/>
      <c r="R179" s="11"/>
      <c r="S179" s="11"/>
      <c r="T179" s="11"/>
      <c r="U179" s="39"/>
    </row>
    <row r="180" spans="1:21" s="3" customFormat="1" ht="20.25" x14ac:dyDescent="0.25">
      <c r="A180" s="11"/>
      <c r="C180" s="25"/>
      <c r="H180" s="80"/>
      <c r="I180" s="245"/>
      <c r="N180" s="130"/>
      <c r="O180" s="11"/>
      <c r="P180" s="11"/>
      <c r="Q180" s="11"/>
      <c r="R180" s="11"/>
      <c r="S180" s="11"/>
      <c r="T180" s="11"/>
      <c r="U180" s="39"/>
    </row>
    <row r="181" spans="1:21" s="3" customFormat="1" ht="20.25" x14ac:dyDescent="0.25">
      <c r="A181" s="11"/>
      <c r="C181" s="25"/>
      <c r="H181" s="80"/>
      <c r="I181" s="245"/>
      <c r="N181" s="130"/>
      <c r="O181" s="11"/>
      <c r="P181" s="11"/>
      <c r="Q181" s="11"/>
      <c r="R181" s="11"/>
      <c r="S181" s="11"/>
      <c r="T181" s="11"/>
      <c r="U181" s="39"/>
    </row>
    <row r="182" spans="1:21" s="3" customFormat="1" ht="20.25" x14ac:dyDescent="0.25">
      <c r="A182" s="11"/>
      <c r="C182" s="25"/>
      <c r="H182" s="80"/>
      <c r="I182" s="245"/>
      <c r="N182" s="130"/>
      <c r="O182" s="11"/>
      <c r="P182" s="11"/>
      <c r="Q182" s="11"/>
      <c r="R182" s="11"/>
      <c r="S182" s="11"/>
      <c r="T182" s="11"/>
      <c r="U182" s="39"/>
    </row>
    <row r="183" spans="1:21" s="3" customFormat="1" ht="20.25" x14ac:dyDescent="0.25">
      <c r="A183" s="11"/>
      <c r="C183" s="25"/>
      <c r="H183" s="80"/>
      <c r="I183" s="245"/>
      <c r="N183" s="130"/>
      <c r="O183" s="11"/>
      <c r="P183" s="11"/>
      <c r="Q183" s="11"/>
      <c r="R183" s="11"/>
      <c r="S183" s="11"/>
      <c r="T183" s="11"/>
      <c r="U183" s="39"/>
    </row>
    <row r="184" spans="1:21" s="3" customFormat="1" ht="20.25" x14ac:dyDescent="0.25">
      <c r="A184" s="11"/>
      <c r="C184" s="25"/>
      <c r="H184" s="80"/>
      <c r="I184" s="245"/>
      <c r="N184" s="130"/>
      <c r="O184" s="11"/>
      <c r="P184" s="11"/>
      <c r="Q184" s="11"/>
      <c r="R184" s="11"/>
      <c r="S184" s="11"/>
      <c r="T184" s="11"/>
      <c r="U184" s="39"/>
    </row>
    <row r="185" spans="1:21" s="3" customFormat="1" ht="20.25" x14ac:dyDescent="0.25">
      <c r="A185" s="11"/>
      <c r="C185" s="25"/>
      <c r="H185" s="80"/>
      <c r="I185" s="245"/>
      <c r="N185" s="130"/>
      <c r="O185" s="11"/>
      <c r="P185" s="11"/>
      <c r="Q185" s="11"/>
      <c r="R185" s="11"/>
      <c r="S185" s="11"/>
      <c r="T185" s="11"/>
      <c r="U185" s="39"/>
    </row>
    <row r="186" spans="1:21" s="3" customFormat="1" ht="20.25" x14ac:dyDescent="0.25">
      <c r="A186" s="11"/>
      <c r="C186" s="25"/>
      <c r="H186" s="80"/>
      <c r="I186" s="245"/>
      <c r="N186" s="130"/>
      <c r="O186" s="11"/>
      <c r="P186" s="11"/>
      <c r="Q186" s="11"/>
      <c r="R186" s="11"/>
      <c r="S186" s="11"/>
      <c r="T186" s="11"/>
      <c r="U186" s="39"/>
    </row>
    <row r="187" spans="1:21" s="3" customFormat="1" ht="20.25" x14ac:dyDescent="0.25">
      <c r="A187" s="11"/>
      <c r="C187" s="25"/>
      <c r="H187" s="80"/>
      <c r="I187" s="245"/>
      <c r="N187" s="130"/>
      <c r="O187" s="11"/>
      <c r="P187" s="11"/>
      <c r="Q187" s="11"/>
      <c r="R187" s="11"/>
      <c r="S187" s="11"/>
      <c r="T187" s="11"/>
      <c r="U187" s="39"/>
    </row>
    <row r="188" spans="1:21" s="3" customFormat="1" ht="20.25" x14ac:dyDescent="0.25">
      <c r="A188" s="11"/>
      <c r="C188" s="25"/>
      <c r="H188" s="80"/>
      <c r="I188" s="245"/>
      <c r="N188" s="130"/>
      <c r="O188" s="11"/>
      <c r="P188" s="11"/>
      <c r="Q188" s="11"/>
      <c r="R188" s="11"/>
      <c r="S188" s="11"/>
      <c r="T188" s="11"/>
      <c r="U188" s="39"/>
    </row>
    <row r="189" spans="1:21" s="3" customFormat="1" ht="20.25" x14ac:dyDescent="0.25">
      <c r="A189" s="11"/>
      <c r="C189" s="25"/>
      <c r="H189" s="80"/>
      <c r="I189" s="245"/>
      <c r="N189" s="130"/>
      <c r="O189" s="11"/>
      <c r="P189" s="11"/>
      <c r="Q189" s="11"/>
      <c r="R189" s="11"/>
      <c r="S189" s="11"/>
      <c r="T189" s="11"/>
      <c r="U189" s="39"/>
    </row>
    <row r="190" spans="1:21" s="3" customFormat="1" ht="20.25" x14ac:dyDescent="0.25">
      <c r="A190" s="11"/>
      <c r="C190" s="25"/>
      <c r="H190" s="80"/>
      <c r="I190" s="245"/>
      <c r="N190" s="130"/>
      <c r="O190" s="11"/>
      <c r="P190" s="11"/>
      <c r="Q190" s="11"/>
      <c r="R190" s="11"/>
      <c r="S190" s="11"/>
      <c r="T190" s="11"/>
      <c r="U190" s="39"/>
    </row>
    <row r="191" spans="1:21" s="5" customFormat="1" ht="20.25" x14ac:dyDescent="0.25">
      <c r="A191" s="22"/>
      <c r="B191" s="3"/>
      <c r="C191" s="25"/>
      <c r="D191" s="3"/>
      <c r="E191" s="3"/>
      <c r="F191" s="3"/>
      <c r="G191" s="3"/>
      <c r="H191" s="80"/>
      <c r="I191" s="245"/>
      <c r="J191" s="3"/>
      <c r="K191" s="3"/>
      <c r="L191" s="3"/>
      <c r="M191" s="3"/>
      <c r="N191" s="130"/>
      <c r="O191" s="22"/>
      <c r="P191" s="22"/>
      <c r="Q191" s="11"/>
      <c r="R191" s="11"/>
      <c r="S191" s="11"/>
      <c r="T191" s="11"/>
      <c r="U191" s="39"/>
    </row>
    <row r="192" spans="1:21" s="5" customFormat="1" ht="20.25" x14ac:dyDescent="0.25">
      <c r="A192" s="22"/>
      <c r="B192" s="3"/>
      <c r="C192" s="25"/>
      <c r="D192" s="3"/>
      <c r="E192" s="3"/>
      <c r="F192" s="3"/>
      <c r="G192" s="3"/>
      <c r="H192" s="80"/>
      <c r="I192" s="245"/>
      <c r="J192" s="3"/>
      <c r="K192" s="3"/>
      <c r="L192" s="3"/>
      <c r="M192" s="3"/>
      <c r="N192" s="130"/>
      <c r="O192" s="22"/>
      <c r="P192" s="22"/>
      <c r="Q192" s="11"/>
      <c r="R192" s="11"/>
      <c r="S192" s="11"/>
      <c r="T192" s="11"/>
      <c r="U192" s="39"/>
    </row>
    <row r="193" spans="1:122" s="5" customFormat="1" ht="20.25" x14ac:dyDescent="0.25">
      <c r="A193" s="22"/>
      <c r="B193" s="3"/>
      <c r="C193" s="25"/>
      <c r="D193" s="3"/>
      <c r="E193" s="3"/>
      <c r="F193" s="3"/>
      <c r="G193" s="3"/>
      <c r="H193" s="80"/>
      <c r="I193" s="245"/>
      <c r="J193" s="3"/>
      <c r="K193" s="3"/>
      <c r="L193" s="3"/>
      <c r="M193" s="3"/>
      <c r="N193" s="130"/>
      <c r="O193" s="22"/>
      <c r="P193" s="22"/>
      <c r="Q193" s="11"/>
      <c r="R193" s="11"/>
      <c r="S193" s="11"/>
      <c r="T193" s="11"/>
      <c r="U193" s="39"/>
    </row>
    <row r="194" spans="1:122" s="5" customFormat="1" ht="20.25" x14ac:dyDescent="0.25">
      <c r="A194" s="22"/>
      <c r="B194" s="3"/>
      <c r="C194" s="25"/>
      <c r="D194" s="3"/>
      <c r="E194" s="3"/>
      <c r="F194" s="3"/>
      <c r="G194" s="3"/>
      <c r="H194" s="80"/>
      <c r="I194" s="245"/>
      <c r="J194" s="3"/>
      <c r="K194" s="3"/>
      <c r="L194" s="3"/>
      <c r="M194" s="3"/>
      <c r="N194" s="130"/>
      <c r="O194" s="22"/>
      <c r="P194" s="22"/>
      <c r="Q194" s="11"/>
      <c r="R194" s="11"/>
      <c r="S194" s="11"/>
      <c r="T194" s="11"/>
      <c r="U194" s="39"/>
    </row>
    <row r="195" spans="1:122" s="5" customFormat="1" ht="20.25" x14ac:dyDescent="0.25">
      <c r="A195" s="22"/>
      <c r="B195" s="3"/>
      <c r="C195" s="25"/>
      <c r="D195" s="3"/>
      <c r="E195" s="3"/>
      <c r="F195" s="3"/>
      <c r="G195" s="3"/>
      <c r="H195" s="80"/>
      <c r="I195" s="245"/>
      <c r="J195" s="3"/>
      <c r="K195" s="3"/>
      <c r="L195" s="3"/>
      <c r="M195" s="3"/>
      <c r="N195" s="130"/>
      <c r="O195" s="22"/>
      <c r="P195" s="22"/>
      <c r="Q195" s="11"/>
      <c r="R195" s="11"/>
      <c r="S195" s="11"/>
      <c r="T195" s="11"/>
      <c r="U195" s="39"/>
    </row>
    <row r="196" spans="1:122" s="5" customFormat="1" ht="20.25" x14ac:dyDescent="0.25">
      <c r="A196" s="22"/>
      <c r="B196" s="3"/>
      <c r="C196" s="25"/>
      <c r="D196" s="3"/>
      <c r="E196" s="3"/>
      <c r="F196" s="3"/>
      <c r="G196" s="3"/>
      <c r="H196" s="80"/>
      <c r="I196" s="245"/>
      <c r="J196" s="3"/>
      <c r="K196" s="3"/>
      <c r="L196" s="3"/>
      <c r="M196" s="3"/>
      <c r="N196" s="130"/>
      <c r="O196" s="22"/>
      <c r="P196" s="22"/>
      <c r="Q196" s="11"/>
      <c r="R196" s="11"/>
      <c r="S196" s="11"/>
      <c r="T196" s="11"/>
      <c r="U196" s="39"/>
    </row>
    <row r="197" spans="1:122" s="5" customFormat="1" ht="20.25" x14ac:dyDescent="0.25">
      <c r="A197" s="22"/>
      <c r="B197" s="3"/>
      <c r="C197" s="25"/>
      <c r="D197" s="3"/>
      <c r="E197" s="3"/>
      <c r="F197" s="3"/>
      <c r="G197" s="3"/>
      <c r="H197" s="80"/>
      <c r="I197" s="245"/>
      <c r="J197" s="3"/>
      <c r="K197" s="3"/>
      <c r="L197" s="3"/>
      <c r="M197" s="3"/>
      <c r="N197" s="130"/>
      <c r="O197" s="22"/>
      <c r="P197" s="22"/>
      <c r="Q197" s="11"/>
      <c r="R197" s="11"/>
      <c r="S197" s="11"/>
      <c r="T197" s="11"/>
      <c r="U197" s="39"/>
    </row>
    <row r="198" spans="1:122" s="5" customFormat="1" ht="20.25" x14ac:dyDescent="0.25">
      <c r="A198" s="22"/>
      <c r="B198" s="3"/>
      <c r="C198" s="25"/>
      <c r="D198" s="3"/>
      <c r="E198" s="3"/>
      <c r="F198" s="3"/>
      <c r="G198" s="3"/>
      <c r="H198" s="80"/>
      <c r="I198" s="245"/>
      <c r="J198" s="3"/>
      <c r="K198" s="3"/>
      <c r="L198" s="3"/>
      <c r="M198" s="3"/>
      <c r="N198" s="130"/>
      <c r="O198" s="22"/>
      <c r="P198" s="22"/>
      <c r="Q198" s="11"/>
      <c r="R198" s="11"/>
      <c r="S198" s="11"/>
      <c r="T198" s="11"/>
      <c r="U198" s="39"/>
    </row>
    <row r="199" spans="1:122" s="5" customFormat="1" ht="20.25" x14ac:dyDescent="0.25">
      <c r="A199" s="22"/>
      <c r="B199" s="3"/>
      <c r="C199" s="26"/>
      <c r="D199" s="3"/>
      <c r="E199" s="3"/>
      <c r="H199" s="81"/>
      <c r="I199" s="245"/>
      <c r="J199" s="3"/>
      <c r="K199" s="8"/>
      <c r="L199" s="8"/>
      <c r="M199" s="8"/>
      <c r="N199" s="131"/>
      <c r="O199" s="22"/>
      <c r="P199" s="22"/>
      <c r="Q199" s="11"/>
      <c r="R199" s="11"/>
      <c r="S199" s="11"/>
      <c r="T199" s="11"/>
      <c r="U199" s="39"/>
    </row>
    <row r="200" spans="1:122" s="5" customFormat="1" ht="20.25" x14ac:dyDescent="0.25">
      <c r="A200" s="22"/>
      <c r="B200" s="3"/>
      <c r="C200" s="26"/>
      <c r="D200" s="3"/>
      <c r="E200" s="3"/>
      <c r="H200" s="81"/>
      <c r="I200" s="245"/>
      <c r="J200" s="3"/>
      <c r="K200" s="8"/>
      <c r="L200" s="8"/>
      <c r="M200" s="8"/>
      <c r="N200" s="131"/>
      <c r="O200" s="22"/>
      <c r="P200" s="22"/>
      <c r="Q200" s="11"/>
      <c r="R200" s="11"/>
      <c r="S200" s="11"/>
      <c r="T200" s="11"/>
      <c r="U200" s="39"/>
    </row>
    <row r="201" spans="1:122" s="5" customFormat="1" ht="20.25" x14ac:dyDescent="0.25">
      <c r="A201" s="22"/>
      <c r="B201" s="3"/>
      <c r="C201" s="26"/>
      <c r="D201" s="3"/>
      <c r="E201" s="3"/>
      <c r="H201" s="81"/>
      <c r="I201" s="245"/>
      <c r="J201" s="3"/>
      <c r="K201" s="8"/>
      <c r="L201" s="8"/>
      <c r="M201" s="8"/>
      <c r="N201" s="131"/>
      <c r="O201" s="22"/>
      <c r="P201" s="22"/>
      <c r="Q201" s="11"/>
      <c r="R201" s="11"/>
      <c r="S201" s="11"/>
      <c r="T201" s="11"/>
      <c r="U201" s="39"/>
    </row>
    <row r="202" spans="1:122" s="7" customFormat="1" ht="20.25" x14ac:dyDescent="0.25">
      <c r="A202" s="12"/>
      <c r="B202" s="2"/>
      <c r="C202" s="26"/>
      <c r="D202" s="2"/>
      <c r="E202" s="2"/>
      <c r="H202" s="82"/>
      <c r="I202" s="245"/>
      <c r="J202" s="2"/>
      <c r="K202" s="6"/>
      <c r="L202" s="6"/>
      <c r="M202" s="6"/>
      <c r="N202" s="132"/>
      <c r="O202" s="22"/>
      <c r="P202" s="22"/>
      <c r="Q202" s="11"/>
      <c r="R202" s="11"/>
      <c r="S202" s="11"/>
      <c r="T202" s="11"/>
      <c r="U202" s="39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</row>
    <row r="203" spans="1:122" s="7" customFormat="1" ht="20.25" x14ac:dyDescent="0.25">
      <c r="A203" s="12"/>
      <c r="B203" s="2"/>
      <c r="C203" s="26"/>
      <c r="D203" s="2"/>
      <c r="E203" s="2"/>
      <c r="H203" s="82"/>
      <c r="I203" s="245"/>
      <c r="J203" s="2"/>
      <c r="K203" s="6"/>
      <c r="L203" s="6"/>
      <c r="M203" s="6"/>
      <c r="N203" s="132"/>
      <c r="O203" s="22"/>
      <c r="P203" s="22"/>
      <c r="Q203" s="11"/>
      <c r="R203" s="11"/>
      <c r="S203" s="11"/>
      <c r="T203" s="11"/>
      <c r="U203" s="39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</row>
    <row r="204" spans="1:122" s="7" customFormat="1" ht="20.25" x14ac:dyDescent="0.25">
      <c r="A204" s="12"/>
      <c r="B204" s="2"/>
      <c r="C204" s="26"/>
      <c r="D204" s="2"/>
      <c r="E204" s="2"/>
      <c r="H204" s="82"/>
      <c r="I204" s="245"/>
      <c r="J204" s="2"/>
      <c r="K204" s="6"/>
      <c r="L204" s="6"/>
      <c r="M204" s="6"/>
      <c r="N204" s="132"/>
      <c r="O204" s="22"/>
      <c r="P204" s="22"/>
      <c r="Q204" s="11"/>
      <c r="R204" s="11"/>
      <c r="S204" s="11"/>
      <c r="T204" s="11"/>
      <c r="U204" s="39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</row>
    <row r="205" spans="1:122" s="7" customFormat="1" ht="20.25" x14ac:dyDescent="0.25">
      <c r="A205" s="12"/>
      <c r="B205" s="2"/>
      <c r="C205" s="26"/>
      <c r="D205" s="2"/>
      <c r="E205" s="2"/>
      <c r="H205" s="82"/>
      <c r="I205" s="245"/>
      <c r="J205" s="2"/>
      <c r="K205" s="6"/>
      <c r="L205" s="6"/>
      <c r="M205" s="6"/>
      <c r="N205" s="132"/>
      <c r="O205" s="22"/>
      <c r="P205" s="22"/>
      <c r="Q205" s="11"/>
      <c r="R205" s="11"/>
      <c r="S205" s="11"/>
      <c r="T205" s="11"/>
      <c r="U205" s="39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</row>
    <row r="206" spans="1:122" s="7" customFormat="1" ht="20.25" x14ac:dyDescent="0.25">
      <c r="A206" s="12"/>
      <c r="B206" s="2"/>
      <c r="C206" s="26"/>
      <c r="D206" s="2"/>
      <c r="E206" s="2"/>
      <c r="H206" s="82"/>
      <c r="I206" s="245"/>
      <c r="J206" s="2"/>
      <c r="K206" s="6"/>
      <c r="L206" s="6"/>
      <c r="M206" s="6"/>
      <c r="N206" s="132"/>
      <c r="O206" s="22"/>
      <c r="P206" s="22"/>
      <c r="Q206" s="11"/>
      <c r="R206" s="11"/>
      <c r="S206" s="11"/>
      <c r="T206" s="11"/>
      <c r="U206" s="39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</row>
    <row r="207" spans="1:122" s="7" customFormat="1" ht="20.25" x14ac:dyDescent="0.25">
      <c r="A207" s="12"/>
      <c r="B207" s="2"/>
      <c r="C207" s="26"/>
      <c r="D207" s="2"/>
      <c r="E207" s="2"/>
      <c r="H207" s="82"/>
      <c r="I207" s="245"/>
      <c r="J207" s="2"/>
      <c r="K207" s="6"/>
      <c r="L207" s="6"/>
      <c r="M207" s="6"/>
      <c r="N207" s="132"/>
      <c r="O207" s="22"/>
      <c r="P207" s="22"/>
      <c r="Q207" s="11"/>
      <c r="R207" s="11"/>
      <c r="S207" s="11"/>
      <c r="T207" s="11"/>
      <c r="U207" s="39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</row>
    <row r="208" spans="1:122" s="7" customFormat="1" ht="20.25" x14ac:dyDescent="0.25">
      <c r="A208" s="12"/>
      <c r="B208" s="2"/>
      <c r="C208" s="26"/>
      <c r="D208" s="2"/>
      <c r="E208" s="2"/>
      <c r="H208" s="82"/>
      <c r="I208" s="245"/>
      <c r="J208" s="2"/>
      <c r="K208" s="6"/>
      <c r="L208" s="6"/>
      <c r="M208" s="6"/>
      <c r="N208" s="132"/>
      <c r="O208" s="22"/>
      <c r="P208" s="22"/>
      <c r="Q208" s="11"/>
      <c r="R208" s="11"/>
      <c r="S208" s="11"/>
      <c r="T208" s="11"/>
      <c r="U208" s="39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</row>
    <row r="209" spans="1:122" s="7" customFormat="1" ht="20.25" x14ac:dyDescent="0.25">
      <c r="A209" s="12"/>
      <c r="B209" s="2"/>
      <c r="C209" s="26"/>
      <c r="D209" s="2"/>
      <c r="E209" s="2"/>
      <c r="H209" s="82"/>
      <c r="I209" s="245"/>
      <c r="J209" s="2"/>
      <c r="K209" s="6"/>
      <c r="L209" s="6"/>
      <c r="M209" s="6"/>
      <c r="N209" s="132"/>
      <c r="O209" s="22"/>
      <c r="P209" s="22"/>
      <c r="Q209" s="11"/>
      <c r="R209" s="11"/>
      <c r="S209" s="11"/>
      <c r="T209" s="11"/>
      <c r="U209" s="39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</row>
    <row r="210" spans="1:122" s="7" customFormat="1" ht="20.25" x14ac:dyDescent="0.25">
      <c r="A210" s="12"/>
      <c r="B210" s="2"/>
      <c r="C210" s="26"/>
      <c r="D210" s="2"/>
      <c r="E210" s="2"/>
      <c r="H210" s="82"/>
      <c r="I210" s="245"/>
      <c r="J210" s="2"/>
      <c r="K210" s="6"/>
      <c r="L210" s="6"/>
      <c r="M210" s="6"/>
      <c r="N210" s="132"/>
      <c r="O210" s="22"/>
      <c r="P210" s="22"/>
      <c r="Q210" s="11"/>
      <c r="R210" s="11"/>
      <c r="S210" s="11"/>
      <c r="T210" s="11"/>
      <c r="U210" s="39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</row>
    <row r="211" spans="1:122" s="7" customFormat="1" ht="20.25" x14ac:dyDescent="0.25">
      <c r="A211" s="12"/>
      <c r="B211" s="2"/>
      <c r="C211" s="26"/>
      <c r="D211" s="2"/>
      <c r="E211" s="2"/>
      <c r="H211" s="82"/>
      <c r="I211" s="245"/>
      <c r="J211" s="2"/>
      <c r="K211" s="6"/>
      <c r="L211" s="6"/>
      <c r="M211" s="6"/>
      <c r="N211" s="132"/>
      <c r="O211" s="22"/>
      <c r="P211" s="22"/>
      <c r="Q211" s="11"/>
      <c r="R211" s="11"/>
      <c r="S211" s="11"/>
      <c r="T211" s="11"/>
      <c r="U211" s="39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</row>
    <row r="212" spans="1:122" s="7" customFormat="1" ht="20.25" x14ac:dyDescent="0.25">
      <c r="A212" s="12"/>
      <c r="B212" s="2"/>
      <c r="C212" s="26"/>
      <c r="D212" s="2"/>
      <c r="E212" s="2"/>
      <c r="H212" s="82"/>
      <c r="I212" s="245"/>
      <c r="J212" s="2"/>
      <c r="K212" s="6"/>
      <c r="L212" s="6"/>
      <c r="M212" s="6"/>
      <c r="N212" s="132"/>
      <c r="O212" s="22"/>
      <c r="P212" s="22"/>
      <c r="Q212" s="11"/>
      <c r="R212" s="11"/>
      <c r="S212" s="11"/>
      <c r="T212" s="11"/>
      <c r="U212" s="39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</row>
    <row r="213" spans="1:122" s="7" customFormat="1" ht="20.25" x14ac:dyDescent="0.25">
      <c r="A213" s="12"/>
      <c r="B213" s="2"/>
      <c r="C213" s="26"/>
      <c r="D213" s="2"/>
      <c r="E213" s="2"/>
      <c r="H213" s="82"/>
      <c r="I213" s="245"/>
      <c r="J213" s="2"/>
      <c r="K213" s="6"/>
      <c r="L213" s="6"/>
      <c r="M213" s="6"/>
      <c r="N213" s="132"/>
      <c r="O213" s="22"/>
      <c r="P213" s="22"/>
      <c r="Q213" s="11"/>
      <c r="R213" s="11"/>
      <c r="S213" s="11"/>
      <c r="T213" s="11"/>
      <c r="U213" s="39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</row>
    <row r="214" spans="1:122" s="7" customFormat="1" ht="20.25" x14ac:dyDescent="0.25">
      <c r="A214" s="12"/>
      <c r="B214" s="2"/>
      <c r="C214" s="26"/>
      <c r="D214" s="2"/>
      <c r="E214" s="2"/>
      <c r="H214" s="82"/>
      <c r="I214" s="245"/>
      <c r="J214" s="2"/>
      <c r="K214" s="6"/>
      <c r="L214" s="6"/>
      <c r="M214" s="6"/>
      <c r="N214" s="132"/>
      <c r="O214" s="22"/>
      <c r="P214" s="22"/>
      <c r="Q214" s="11"/>
      <c r="R214" s="11"/>
      <c r="S214" s="11"/>
      <c r="T214" s="11"/>
      <c r="U214" s="39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</row>
    <row r="215" spans="1:122" s="7" customFormat="1" ht="20.25" x14ac:dyDescent="0.25">
      <c r="A215" s="12"/>
      <c r="B215" s="2"/>
      <c r="C215" s="26"/>
      <c r="D215" s="2"/>
      <c r="E215" s="2"/>
      <c r="H215" s="82"/>
      <c r="I215" s="245"/>
      <c r="J215" s="2"/>
      <c r="K215" s="6"/>
      <c r="L215" s="6"/>
      <c r="M215" s="6"/>
      <c r="N215" s="132"/>
      <c r="O215" s="22"/>
      <c r="P215" s="22"/>
      <c r="Q215" s="11"/>
      <c r="R215" s="11"/>
      <c r="S215" s="11"/>
      <c r="T215" s="11"/>
      <c r="U215" s="39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</row>
    <row r="216" spans="1:122" s="7" customFormat="1" ht="20.25" x14ac:dyDescent="0.25">
      <c r="A216" s="12"/>
      <c r="B216" s="2"/>
      <c r="C216" s="26"/>
      <c r="D216" s="2"/>
      <c r="E216" s="2"/>
      <c r="H216" s="82"/>
      <c r="I216" s="245"/>
      <c r="J216" s="2"/>
      <c r="K216" s="6"/>
      <c r="L216" s="6"/>
      <c r="M216" s="6"/>
      <c r="N216" s="132"/>
      <c r="O216" s="22"/>
      <c r="P216" s="22"/>
      <c r="Q216" s="11"/>
      <c r="R216" s="11"/>
      <c r="S216" s="11"/>
      <c r="T216" s="11"/>
      <c r="U216" s="39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</row>
    <row r="217" spans="1:122" s="7" customFormat="1" ht="20.25" x14ac:dyDescent="0.25">
      <c r="A217" s="12"/>
      <c r="B217" s="2"/>
      <c r="C217" s="26"/>
      <c r="D217" s="2"/>
      <c r="E217" s="2"/>
      <c r="H217" s="82"/>
      <c r="I217" s="245"/>
      <c r="J217" s="2"/>
      <c r="K217" s="6"/>
      <c r="L217" s="6"/>
      <c r="M217" s="6"/>
      <c r="N217" s="132"/>
      <c r="O217" s="22"/>
      <c r="P217" s="22"/>
      <c r="Q217" s="11"/>
      <c r="R217" s="11"/>
      <c r="S217" s="11"/>
      <c r="T217" s="11"/>
      <c r="U217" s="39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</row>
    <row r="218" spans="1:122" s="7" customFormat="1" ht="20.25" x14ac:dyDescent="0.25">
      <c r="A218" s="12"/>
      <c r="B218" s="2"/>
      <c r="C218" s="26"/>
      <c r="D218" s="2"/>
      <c r="E218" s="2"/>
      <c r="H218" s="82"/>
      <c r="I218" s="245"/>
      <c r="J218" s="2"/>
      <c r="K218" s="6"/>
      <c r="L218" s="6"/>
      <c r="M218" s="6"/>
      <c r="N218" s="132"/>
      <c r="O218" s="22"/>
      <c r="P218" s="22"/>
      <c r="Q218" s="11"/>
      <c r="R218" s="11"/>
      <c r="S218" s="11"/>
      <c r="T218" s="11"/>
      <c r="U218" s="39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5"/>
      <c r="DC218" s="5"/>
      <c r="DD218" s="5"/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/>
      <c r="DR218" s="5"/>
    </row>
    <row r="219" spans="1:122" s="7" customFormat="1" ht="20.25" x14ac:dyDescent="0.25">
      <c r="A219" s="12"/>
      <c r="B219" s="2"/>
      <c r="C219" s="26"/>
      <c r="D219" s="2"/>
      <c r="E219" s="2"/>
      <c r="H219" s="82"/>
      <c r="I219" s="245"/>
      <c r="J219" s="2"/>
      <c r="K219" s="6"/>
      <c r="L219" s="6"/>
      <c r="M219" s="6"/>
      <c r="N219" s="132"/>
      <c r="O219" s="22"/>
      <c r="P219" s="22"/>
      <c r="Q219" s="11"/>
      <c r="R219" s="11"/>
      <c r="S219" s="11"/>
      <c r="T219" s="11"/>
      <c r="U219" s="39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/>
      <c r="CM219" s="5"/>
      <c r="CN219" s="5"/>
      <c r="CO219" s="5"/>
      <c r="CP219" s="5"/>
      <c r="CQ219" s="5"/>
      <c r="CR219" s="5"/>
      <c r="CS219" s="5"/>
      <c r="CT219" s="5"/>
      <c r="CU219" s="5"/>
      <c r="CV219" s="5"/>
      <c r="CW219" s="5"/>
      <c r="CX219" s="5"/>
      <c r="CY219" s="5"/>
      <c r="CZ219" s="5"/>
      <c r="DA219" s="5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  <c r="DM219" s="5"/>
      <c r="DN219" s="5"/>
      <c r="DO219" s="5"/>
      <c r="DP219" s="5"/>
      <c r="DQ219" s="5"/>
      <c r="DR219" s="5"/>
    </row>
    <row r="220" spans="1:122" s="7" customFormat="1" ht="20.25" x14ac:dyDescent="0.25">
      <c r="A220" s="12"/>
      <c r="B220" s="2"/>
      <c r="C220" s="26"/>
      <c r="D220" s="2"/>
      <c r="E220" s="2"/>
      <c r="H220" s="82"/>
      <c r="I220" s="245"/>
      <c r="J220" s="2"/>
      <c r="K220" s="6"/>
      <c r="L220" s="6"/>
      <c r="M220" s="6"/>
      <c r="N220" s="132"/>
      <c r="O220" s="22"/>
      <c r="P220" s="22"/>
      <c r="Q220" s="11"/>
      <c r="R220" s="11"/>
      <c r="S220" s="11"/>
      <c r="T220" s="11"/>
      <c r="U220" s="39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5"/>
      <c r="CL220" s="5"/>
      <c r="CM220" s="5"/>
      <c r="CN220" s="5"/>
      <c r="CO220" s="5"/>
      <c r="CP220" s="5"/>
      <c r="CQ220" s="5"/>
      <c r="CR220" s="5"/>
      <c r="CS220" s="5"/>
      <c r="CT220" s="5"/>
      <c r="CU220" s="5"/>
      <c r="CV220" s="5"/>
      <c r="CW220" s="5"/>
      <c r="CX220" s="5"/>
      <c r="CY220" s="5"/>
      <c r="CZ220" s="5"/>
      <c r="DA220" s="5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  <c r="DM220" s="5"/>
      <c r="DN220" s="5"/>
      <c r="DO220" s="5"/>
      <c r="DP220" s="5"/>
      <c r="DQ220" s="5"/>
      <c r="DR220" s="5"/>
    </row>
    <row r="221" spans="1:122" s="7" customFormat="1" ht="20.25" x14ac:dyDescent="0.25">
      <c r="A221" s="12"/>
      <c r="B221" s="2"/>
      <c r="C221" s="26"/>
      <c r="D221" s="2"/>
      <c r="E221" s="2"/>
      <c r="H221" s="82"/>
      <c r="I221" s="245"/>
      <c r="J221" s="2"/>
      <c r="K221" s="6"/>
      <c r="L221" s="6"/>
      <c r="M221" s="6"/>
      <c r="N221" s="132"/>
      <c r="O221" s="22"/>
      <c r="P221" s="22"/>
      <c r="Q221" s="11"/>
      <c r="R221" s="11"/>
      <c r="S221" s="11"/>
      <c r="T221" s="11"/>
      <c r="U221" s="39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5"/>
      <c r="CL221" s="5"/>
      <c r="CM221" s="5"/>
      <c r="CN221" s="5"/>
      <c r="CO221" s="5"/>
      <c r="CP221" s="5"/>
      <c r="CQ221" s="5"/>
      <c r="CR221" s="5"/>
      <c r="CS221" s="5"/>
      <c r="CT221" s="5"/>
      <c r="CU221" s="5"/>
      <c r="CV221" s="5"/>
      <c r="CW221" s="5"/>
      <c r="CX221" s="5"/>
      <c r="CY221" s="5"/>
      <c r="CZ221" s="5"/>
      <c r="DA221" s="5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  <c r="DM221" s="5"/>
      <c r="DN221" s="5"/>
      <c r="DO221" s="5"/>
      <c r="DP221" s="5"/>
      <c r="DQ221" s="5"/>
      <c r="DR221" s="5"/>
    </row>
    <row r="222" spans="1:122" s="7" customFormat="1" ht="20.25" x14ac:dyDescent="0.25">
      <c r="A222" s="12"/>
      <c r="B222" s="2"/>
      <c r="C222" s="26"/>
      <c r="D222" s="2"/>
      <c r="E222" s="2"/>
      <c r="H222" s="82"/>
      <c r="I222" s="245"/>
      <c r="J222" s="2"/>
      <c r="K222" s="6"/>
      <c r="L222" s="6"/>
      <c r="M222" s="6"/>
      <c r="N222" s="132"/>
      <c r="O222" s="22"/>
      <c r="P222" s="22"/>
      <c r="Q222" s="11"/>
      <c r="R222" s="11"/>
      <c r="S222" s="11"/>
      <c r="T222" s="11"/>
      <c r="U222" s="39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  <c r="CK222" s="5"/>
      <c r="CL222" s="5"/>
      <c r="CM222" s="5"/>
      <c r="CN222" s="5"/>
      <c r="CO222" s="5"/>
      <c r="CP222" s="5"/>
      <c r="CQ222" s="5"/>
      <c r="CR222" s="5"/>
      <c r="CS222" s="5"/>
      <c r="CT222" s="5"/>
      <c r="CU222" s="5"/>
      <c r="CV222" s="5"/>
      <c r="CW222" s="5"/>
      <c r="CX222" s="5"/>
      <c r="CY222" s="5"/>
      <c r="CZ222" s="5"/>
      <c r="DA222" s="5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  <c r="DM222" s="5"/>
      <c r="DN222" s="5"/>
      <c r="DO222" s="5"/>
      <c r="DP222" s="5"/>
      <c r="DQ222" s="5"/>
      <c r="DR222" s="5"/>
    </row>
    <row r="223" spans="1:122" s="7" customFormat="1" ht="20.25" x14ac:dyDescent="0.25">
      <c r="A223" s="12"/>
      <c r="B223" s="2"/>
      <c r="C223" s="26"/>
      <c r="D223" s="2"/>
      <c r="E223" s="2"/>
      <c r="H223" s="82"/>
      <c r="I223" s="245"/>
      <c r="J223" s="2"/>
      <c r="K223" s="6"/>
      <c r="L223" s="6"/>
      <c r="M223" s="6"/>
      <c r="N223" s="132"/>
      <c r="O223" s="22"/>
      <c r="P223" s="22"/>
      <c r="Q223" s="11"/>
      <c r="R223" s="11"/>
      <c r="S223" s="11"/>
      <c r="T223" s="11"/>
      <c r="U223" s="39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/>
      <c r="CY223" s="5"/>
      <c r="CZ223" s="5"/>
      <c r="DA223" s="5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</row>
    <row r="224" spans="1:122" s="7" customFormat="1" ht="20.25" x14ac:dyDescent="0.25">
      <c r="A224" s="12"/>
      <c r="B224" s="2"/>
      <c r="C224" s="26"/>
      <c r="D224" s="2"/>
      <c r="E224" s="2"/>
      <c r="H224" s="82"/>
      <c r="I224" s="245"/>
      <c r="J224" s="2"/>
      <c r="K224" s="6"/>
      <c r="L224" s="6"/>
      <c r="M224" s="6"/>
      <c r="N224" s="132"/>
      <c r="O224" s="22"/>
      <c r="P224" s="22"/>
      <c r="Q224" s="11"/>
      <c r="R224" s="11"/>
      <c r="S224" s="11"/>
      <c r="T224" s="11"/>
      <c r="U224" s="39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"/>
      <c r="CW224" s="5"/>
      <c r="CX224" s="5"/>
      <c r="CY224" s="5"/>
      <c r="CZ224" s="5"/>
      <c r="DA224" s="5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</row>
    <row r="225" spans="1:122" s="7" customFormat="1" ht="20.25" x14ac:dyDescent="0.25">
      <c r="A225" s="12"/>
      <c r="B225" s="2"/>
      <c r="C225" s="26"/>
      <c r="D225" s="2"/>
      <c r="E225" s="2"/>
      <c r="H225" s="82"/>
      <c r="I225" s="245"/>
      <c r="J225" s="2"/>
      <c r="K225" s="6"/>
      <c r="L225" s="6"/>
      <c r="M225" s="6"/>
      <c r="N225" s="132"/>
      <c r="O225" s="22"/>
      <c r="P225" s="22"/>
      <c r="Q225" s="11"/>
      <c r="R225" s="11"/>
      <c r="S225" s="11"/>
      <c r="T225" s="11"/>
      <c r="U225" s="39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"/>
      <c r="CW225" s="5"/>
      <c r="CX225" s="5"/>
      <c r="CY225" s="5"/>
      <c r="CZ225" s="5"/>
      <c r="DA225" s="5"/>
      <c r="DB225" s="5"/>
      <c r="DC225" s="5"/>
      <c r="DD225" s="5"/>
      <c r="DE225" s="5"/>
      <c r="DF225" s="5"/>
      <c r="DG225" s="5"/>
      <c r="DH225" s="5"/>
      <c r="DI225" s="5"/>
      <c r="DJ225" s="5"/>
      <c r="DK225" s="5"/>
      <c r="DL225" s="5"/>
      <c r="DM225" s="5"/>
      <c r="DN225" s="5"/>
      <c r="DO225" s="5"/>
      <c r="DP225" s="5"/>
      <c r="DQ225" s="5"/>
      <c r="DR225" s="5"/>
    </row>
    <row r="226" spans="1:122" s="7" customFormat="1" ht="20.25" x14ac:dyDescent="0.25">
      <c r="A226" s="12"/>
      <c r="B226" s="2"/>
      <c r="C226" s="26"/>
      <c r="D226" s="2"/>
      <c r="E226" s="2"/>
      <c r="H226" s="82"/>
      <c r="I226" s="245"/>
      <c r="J226" s="2"/>
      <c r="K226" s="6"/>
      <c r="L226" s="6"/>
      <c r="M226" s="6"/>
      <c r="N226" s="132"/>
      <c r="O226" s="22"/>
      <c r="P226" s="22"/>
      <c r="Q226" s="11"/>
      <c r="R226" s="11"/>
      <c r="S226" s="11"/>
      <c r="T226" s="11"/>
      <c r="U226" s="39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5"/>
      <c r="CX226" s="5"/>
      <c r="CY226" s="5"/>
      <c r="CZ226" s="5"/>
      <c r="DA226" s="5"/>
      <c r="DB226" s="5"/>
      <c r="DC226" s="5"/>
      <c r="DD226" s="5"/>
      <c r="DE226" s="5"/>
      <c r="DF226" s="5"/>
      <c r="DG226" s="5"/>
      <c r="DH226" s="5"/>
      <c r="DI226" s="5"/>
      <c r="DJ226" s="5"/>
      <c r="DK226" s="5"/>
      <c r="DL226" s="5"/>
      <c r="DM226" s="5"/>
      <c r="DN226" s="5"/>
      <c r="DO226" s="5"/>
      <c r="DP226" s="5"/>
      <c r="DQ226" s="5"/>
      <c r="DR226" s="5"/>
    </row>
    <row r="227" spans="1:122" s="7" customFormat="1" ht="20.25" x14ac:dyDescent="0.25">
      <c r="A227" s="12"/>
      <c r="B227" s="2"/>
      <c r="C227" s="26"/>
      <c r="D227" s="2"/>
      <c r="E227" s="2"/>
      <c r="H227" s="82"/>
      <c r="I227" s="245"/>
      <c r="J227" s="2"/>
      <c r="K227" s="6"/>
      <c r="L227" s="6"/>
      <c r="M227" s="6"/>
      <c r="N227" s="132"/>
      <c r="O227" s="22"/>
      <c r="P227" s="22"/>
      <c r="Q227" s="11"/>
      <c r="R227" s="11"/>
      <c r="S227" s="11"/>
      <c r="T227" s="11"/>
      <c r="U227" s="39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"/>
      <c r="CW227" s="5"/>
      <c r="CX227" s="5"/>
      <c r="CY227" s="5"/>
      <c r="CZ227" s="5"/>
      <c r="DA227" s="5"/>
      <c r="DB227" s="5"/>
      <c r="DC227" s="5"/>
      <c r="DD227" s="5"/>
      <c r="DE227" s="5"/>
      <c r="DF227" s="5"/>
      <c r="DG227" s="5"/>
      <c r="DH227" s="5"/>
      <c r="DI227" s="5"/>
      <c r="DJ227" s="5"/>
      <c r="DK227" s="5"/>
      <c r="DL227" s="5"/>
      <c r="DM227" s="5"/>
      <c r="DN227" s="5"/>
      <c r="DO227" s="5"/>
      <c r="DP227" s="5"/>
      <c r="DQ227" s="5"/>
      <c r="DR227" s="5"/>
    </row>
    <row r="228" spans="1:122" s="7" customFormat="1" ht="20.25" x14ac:dyDescent="0.25">
      <c r="A228" s="12"/>
      <c r="B228" s="2"/>
      <c r="C228" s="26"/>
      <c r="D228" s="2"/>
      <c r="E228" s="2"/>
      <c r="H228" s="82"/>
      <c r="I228" s="245"/>
      <c r="J228" s="2"/>
      <c r="K228" s="6"/>
      <c r="L228" s="6"/>
      <c r="M228" s="6"/>
      <c r="N228" s="132"/>
      <c r="O228" s="22"/>
      <c r="P228" s="22"/>
      <c r="Q228" s="11"/>
      <c r="R228" s="11"/>
      <c r="S228" s="11"/>
      <c r="T228" s="11"/>
      <c r="U228" s="39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5"/>
      <c r="DC228" s="5"/>
      <c r="DD228" s="5"/>
      <c r="DE228" s="5"/>
      <c r="DF228" s="5"/>
      <c r="DG228" s="5"/>
      <c r="DH228" s="5"/>
      <c r="DI228" s="5"/>
      <c r="DJ228" s="5"/>
      <c r="DK228" s="5"/>
      <c r="DL228" s="5"/>
      <c r="DM228" s="5"/>
      <c r="DN228" s="5"/>
      <c r="DO228" s="5"/>
      <c r="DP228" s="5"/>
      <c r="DQ228" s="5"/>
      <c r="DR228" s="5"/>
    </row>
    <row r="229" spans="1:122" s="7" customFormat="1" ht="20.25" x14ac:dyDescent="0.25">
      <c r="A229" s="12"/>
      <c r="B229" s="2"/>
      <c r="C229" s="26"/>
      <c r="D229" s="2"/>
      <c r="E229" s="2"/>
      <c r="H229" s="82"/>
      <c r="I229" s="245"/>
      <c r="J229" s="2"/>
      <c r="K229" s="6"/>
      <c r="L229" s="6"/>
      <c r="M229" s="6"/>
      <c r="N229" s="132"/>
      <c r="O229" s="22"/>
      <c r="P229" s="22"/>
      <c r="Q229" s="11"/>
      <c r="R229" s="11"/>
      <c r="S229" s="11"/>
      <c r="T229" s="11"/>
      <c r="U229" s="39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5"/>
      <c r="DC229" s="5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</row>
    <row r="230" spans="1:122" s="7" customFormat="1" ht="20.25" x14ac:dyDescent="0.25">
      <c r="A230" s="12"/>
      <c r="B230" s="2"/>
      <c r="C230" s="26"/>
      <c r="D230" s="2"/>
      <c r="E230" s="2"/>
      <c r="H230" s="82"/>
      <c r="I230" s="245"/>
      <c r="J230" s="2"/>
      <c r="K230" s="6"/>
      <c r="L230" s="6"/>
      <c r="M230" s="6"/>
      <c r="N230" s="132"/>
      <c r="O230" s="22"/>
      <c r="P230" s="22"/>
      <c r="Q230" s="11"/>
      <c r="R230" s="11"/>
      <c r="S230" s="11"/>
      <c r="T230" s="11"/>
      <c r="U230" s="39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5"/>
      <c r="DC230" s="5"/>
      <c r="DD230" s="5"/>
      <c r="DE230" s="5"/>
      <c r="DF230" s="5"/>
      <c r="DG230" s="5"/>
      <c r="DH230" s="5"/>
      <c r="DI230" s="5"/>
      <c r="DJ230" s="5"/>
      <c r="DK230" s="5"/>
      <c r="DL230" s="5"/>
      <c r="DM230" s="5"/>
      <c r="DN230" s="5"/>
      <c r="DO230" s="5"/>
      <c r="DP230" s="5"/>
      <c r="DQ230" s="5"/>
      <c r="DR230" s="5"/>
    </row>
    <row r="231" spans="1:122" s="7" customFormat="1" ht="20.25" x14ac:dyDescent="0.25">
      <c r="A231" s="12"/>
      <c r="B231" s="2"/>
      <c r="C231" s="26"/>
      <c r="D231" s="2"/>
      <c r="E231" s="2"/>
      <c r="H231" s="82"/>
      <c r="I231" s="245"/>
      <c r="J231" s="2"/>
      <c r="K231" s="6"/>
      <c r="L231" s="6"/>
      <c r="M231" s="6"/>
      <c r="N231" s="132"/>
      <c r="O231" s="22"/>
      <c r="P231" s="22"/>
      <c r="Q231" s="11"/>
      <c r="R231" s="11"/>
      <c r="S231" s="11"/>
      <c r="T231" s="11"/>
      <c r="U231" s="39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5"/>
      <c r="DC231" s="5"/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5"/>
      <c r="DR231" s="5"/>
    </row>
    <row r="232" spans="1:122" s="7" customFormat="1" ht="20.25" x14ac:dyDescent="0.25">
      <c r="A232" s="12"/>
      <c r="B232" s="2"/>
      <c r="C232" s="26"/>
      <c r="D232" s="2"/>
      <c r="E232" s="2"/>
      <c r="H232" s="82"/>
      <c r="I232" s="245"/>
      <c r="J232" s="2"/>
      <c r="K232" s="6"/>
      <c r="L232" s="6"/>
      <c r="M232" s="6"/>
      <c r="N232" s="132"/>
      <c r="O232" s="22"/>
      <c r="P232" s="22"/>
      <c r="Q232" s="11"/>
      <c r="R232" s="11"/>
      <c r="S232" s="11"/>
      <c r="T232" s="11"/>
      <c r="U232" s="39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  <c r="CM232" s="5"/>
      <c r="CN232" s="5"/>
      <c r="CO232" s="5"/>
      <c r="CP232" s="5"/>
      <c r="CQ232" s="5"/>
      <c r="CR232" s="5"/>
      <c r="CS232" s="5"/>
      <c r="CT232" s="5"/>
      <c r="CU232" s="5"/>
      <c r="CV232" s="5"/>
      <c r="CW232" s="5"/>
      <c r="CX232" s="5"/>
      <c r="CY232" s="5"/>
      <c r="CZ232" s="5"/>
      <c r="DA232" s="5"/>
      <c r="DB232" s="5"/>
      <c r="DC232" s="5"/>
      <c r="DD232" s="5"/>
      <c r="DE232" s="5"/>
      <c r="DF232" s="5"/>
      <c r="DG232" s="5"/>
      <c r="DH232" s="5"/>
      <c r="DI232" s="5"/>
      <c r="DJ232" s="5"/>
      <c r="DK232" s="5"/>
      <c r="DL232" s="5"/>
      <c r="DM232" s="5"/>
      <c r="DN232" s="5"/>
      <c r="DO232" s="5"/>
      <c r="DP232" s="5"/>
      <c r="DQ232" s="5"/>
      <c r="DR232" s="5"/>
    </row>
    <row r="233" spans="1:122" s="7" customFormat="1" ht="20.25" x14ac:dyDescent="0.25">
      <c r="A233" s="12"/>
      <c r="B233" s="2"/>
      <c r="C233" s="26"/>
      <c r="D233" s="2"/>
      <c r="E233" s="2"/>
      <c r="H233" s="82"/>
      <c r="I233" s="245"/>
      <c r="J233" s="2"/>
      <c r="K233" s="6"/>
      <c r="L233" s="6"/>
      <c r="M233" s="6"/>
      <c r="N233" s="132"/>
      <c r="O233" s="22"/>
      <c r="P233" s="22"/>
      <c r="Q233" s="11"/>
      <c r="R233" s="11"/>
      <c r="S233" s="11"/>
      <c r="T233" s="11"/>
      <c r="U233" s="39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  <c r="CM233" s="5"/>
      <c r="CN233" s="5"/>
      <c r="CO233" s="5"/>
      <c r="CP233" s="5"/>
      <c r="CQ233" s="5"/>
      <c r="CR233" s="5"/>
      <c r="CS233" s="5"/>
      <c r="CT233" s="5"/>
      <c r="CU233" s="5"/>
      <c r="CV233" s="5"/>
      <c r="CW233" s="5"/>
      <c r="CX233" s="5"/>
      <c r="CY233" s="5"/>
      <c r="CZ233" s="5"/>
      <c r="DA233" s="5"/>
      <c r="DB233" s="5"/>
      <c r="DC233" s="5"/>
      <c r="DD233" s="5"/>
      <c r="DE233" s="5"/>
      <c r="DF233" s="5"/>
      <c r="DG233" s="5"/>
      <c r="DH233" s="5"/>
      <c r="DI233" s="5"/>
      <c r="DJ233" s="5"/>
      <c r="DK233" s="5"/>
      <c r="DL233" s="5"/>
      <c r="DM233" s="5"/>
      <c r="DN233" s="5"/>
      <c r="DO233" s="5"/>
      <c r="DP233" s="5"/>
      <c r="DQ233" s="5"/>
      <c r="DR233" s="5"/>
    </row>
    <row r="234" spans="1:122" s="7" customFormat="1" ht="20.25" x14ac:dyDescent="0.25">
      <c r="A234" s="12"/>
      <c r="B234" s="2"/>
      <c r="C234" s="26"/>
      <c r="D234" s="2"/>
      <c r="E234" s="2"/>
      <c r="H234" s="82"/>
      <c r="I234" s="245"/>
      <c r="J234" s="2"/>
      <c r="K234" s="6"/>
      <c r="L234" s="6"/>
      <c r="M234" s="6"/>
      <c r="N234" s="132"/>
      <c r="O234" s="22"/>
      <c r="P234" s="22"/>
      <c r="Q234" s="11"/>
      <c r="R234" s="11"/>
      <c r="S234" s="11"/>
      <c r="T234" s="11"/>
      <c r="U234" s="39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  <c r="CM234" s="5"/>
      <c r="CN234" s="5"/>
      <c r="CO234" s="5"/>
      <c r="CP234" s="5"/>
      <c r="CQ234" s="5"/>
      <c r="CR234" s="5"/>
      <c r="CS234" s="5"/>
      <c r="CT234" s="5"/>
      <c r="CU234" s="5"/>
      <c r="CV234" s="5"/>
      <c r="CW234" s="5"/>
      <c r="CX234" s="5"/>
      <c r="CY234" s="5"/>
      <c r="CZ234" s="5"/>
      <c r="DA234" s="5"/>
      <c r="DB234" s="5"/>
      <c r="DC234" s="5"/>
      <c r="DD234" s="5"/>
      <c r="DE234" s="5"/>
      <c r="DF234" s="5"/>
      <c r="DG234" s="5"/>
      <c r="DH234" s="5"/>
      <c r="DI234" s="5"/>
      <c r="DJ234" s="5"/>
      <c r="DK234" s="5"/>
      <c r="DL234" s="5"/>
      <c r="DM234" s="5"/>
      <c r="DN234" s="5"/>
      <c r="DO234" s="5"/>
      <c r="DP234" s="5"/>
      <c r="DQ234" s="5"/>
      <c r="DR234" s="5"/>
    </row>
    <row r="235" spans="1:122" s="7" customFormat="1" ht="20.25" x14ac:dyDescent="0.25">
      <c r="A235" s="12"/>
      <c r="B235" s="2"/>
      <c r="C235" s="26"/>
      <c r="D235" s="2"/>
      <c r="E235" s="2"/>
      <c r="H235" s="82"/>
      <c r="I235" s="245"/>
      <c r="J235" s="2"/>
      <c r="K235" s="6"/>
      <c r="L235" s="6"/>
      <c r="M235" s="6"/>
      <c r="N235" s="132"/>
      <c r="O235" s="22"/>
      <c r="P235" s="22"/>
      <c r="Q235" s="11"/>
      <c r="R235" s="11"/>
      <c r="S235" s="11"/>
      <c r="T235" s="11"/>
      <c r="U235" s="39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  <c r="CM235" s="5"/>
      <c r="CN235" s="5"/>
      <c r="CO235" s="5"/>
      <c r="CP235" s="5"/>
      <c r="CQ235" s="5"/>
      <c r="CR235" s="5"/>
      <c r="CS235" s="5"/>
      <c r="CT235" s="5"/>
      <c r="CU235" s="5"/>
      <c r="CV235" s="5"/>
      <c r="CW235" s="5"/>
      <c r="CX235" s="5"/>
      <c r="CY235" s="5"/>
      <c r="CZ235" s="5"/>
      <c r="DA235" s="5"/>
      <c r="DB235" s="5"/>
      <c r="DC235" s="5"/>
      <c r="DD235" s="5"/>
      <c r="DE235" s="5"/>
      <c r="DF235" s="5"/>
      <c r="DG235" s="5"/>
      <c r="DH235" s="5"/>
      <c r="DI235" s="5"/>
      <c r="DJ235" s="5"/>
      <c r="DK235" s="5"/>
      <c r="DL235" s="5"/>
      <c r="DM235" s="5"/>
      <c r="DN235" s="5"/>
      <c r="DO235" s="5"/>
      <c r="DP235" s="5"/>
      <c r="DQ235" s="5"/>
      <c r="DR235" s="5"/>
    </row>
    <row r="236" spans="1:122" s="7" customFormat="1" ht="20.25" x14ac:dyDescent="0.25">
      <c r="A236" s="12"/>
      <c r="B236" s="2"/>
      <c r="C236" s="26"/>
      <c r="D236" s="2"/>
      <c r="E236" s="2"/>
      <c r="H236" s="82"/>
      <c r="I236" s="245"/>
      <c r="J236" s="2"/>
      <c r="K236" s="6"/>
      <c r="L236" s="6"/>
      <c r="M236" s="6"/>
      <c r="N236" s="132"/>
      <c r="O236" s="22"/>
      <c r="P236" s="22"/>
      <c r="Q236" s="11"/>
      <c r="R236" s="11"/>
      <c r="S236" s="11"/>
      <c r="T236" s="11"/>
      <c r="U236" s="39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"/>
      <c r="CW236" s="5"/>
      <c r="CX236" s="5"/>
      <c r="CY236" s="5"/>
      <c r="CZ236" s="5"/>
      <c r="DA236" s="5"/>
      <c r="DB236" s="5"/>
      <c r="DC236" s="5"/>
      <c r="DD236" s="5"/>
      <c r="DE236" s="5"/>
      <c r="DF236" s="5"/>
      <c r="DG236" s="5"/>
      <c r="DH236" s="5"/>
      <c r="DI236" s="5"/>
      <c r="DJ236" s="5"/>
      <c r="DK236" s="5"/>
      <c r="DL236" s="5"/>
      <c r="DM236" s="5"/>
      <c r="DN236" s="5"/>
      <c r="DO236" s="5"/>
      <c r="DP236" s="5"/>
      <c r="DQ236" s="5"/>
      <c r="DR236" s="5"/>
    </row>
    <row r="237" spans="1:122" s="7" customFormat="1" ht="20.25" x14ac:dyDescent="0.25">
      <c r="A237" s="12"/>
      <c r="B237" s="2"/>
      <c r="C237" s="26"/>
      <c r="D237" s="2"/>
      <c r="E237" s="2"/>
      <c r="H237" s="82"/>
      <c r="I237" s="245"/>
      <c r="J237" s="2"/>
      <c r="K237" s="6"/>
      <c r="L237" s="6"/>
      <c r="M237" s="6"/>
      <c r="N237" s="132"/>
      <c r="O237" s="22"/>
      <c r="P237" s="22"/>
      <c r="Q237" s="11"/>
      <c r="R237" s="11"/>
      <c r="S237" s="11"/>
      <c r="T237" s="11"/>
      <c r="U237" s="39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"/>
      <c r="CW237" s="5"/>
      <c r="CX237" s="5"/>
      <c r="CY237" s="5"/>
      <c r="CZ237" s="5"/>
      <c r="DA237" s="5"/>
      <c r="DB237" s="5"/>
      <c r="DC237" s="5"/>
      <c r="DD237" s="5"/>
      <c r="DE237" s="5"/>
      <c r="DF237" s="5"/>
      <c r="DG237" s="5"/>
      <c r="DH237" s="5"/>
      <c r="DI237" s="5"/>
      <c r="DJ237" s="5"/>
      <c r="DK237" s="5"/>
      <c r="DL237" s="5"/>
      <c r="DM237" s="5"/>
      <c r="DN237" s="5"/>
      <c r="DO237" s="5"/>
      <c r="DP237" s="5"/>
      <c r="DQ237" s="5"/>
      <c r="DR237" s="5"/>
    </row>
    <row r="238" spans="1:122" s="7" customFormat="1" ht="20.25" x14ac:dyDescent="0.25">
      <c r="A238" s="12"/>
      <c r="B238" s="2"/>
      <c r="C238" s="26"/>
      <c r="D238" s="2"/>
      <c r="E238" s="2"/>
      <c r="H238" s="82"/>
      <c r="I238" s="245"/>
      <c r="J238" s="2"/>
      <c r="K238" s="6"/>
      <c r="L238" s="6"/>
      <c r="M238" s="6"/>
      <c r="N238" s="132"/>
      <c r="O238" s="22"/>
      <c r="P238" s="22"/>
      <c r="Q238" s="11"/>
      <c r="R238" s="11"/>
      <c r="S238" s="11"/>
      <c r="T238" s="11"/>
      <c r="U238" s="39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5"/>
      <c r="CX238" s="5"/>
      <c r="CY238" s="5"/>
      <c r="CZ238" s="5"/>
      <c r="DA238" s="5"/>
      <c r="DB238" s="5"/>
      <c r="DC238" s="5"/>
      <c r="DD238" s="5"/>
      <c r="DE238" s="5"/>
      <c r="DF238" s="5"/>
      <c r="DG238" s="5"/>
      <c r="DH238" s="5"/>
      <c r="DI238" s="5"/>
      <c r="DJ238" s="5"/>
      <c r="DK238" s="5"/>
      <c r="DL238" s="5"/>
      <c r="DM238" s="5"/>
      <c r="DN238" s="5"/>
      <c r="DO238" s="5"/>
      <c r="DP238" s="5"/>
      <c r="DQ238" s="5"/>
      <c r="DR238" s="5"/>
    </row>
    <row r="239" spans="1:122" s="7" customFormat="1" ht="20.25" x14ac:dyDescent="0.25">
      <c r="A239" s="12"/>
      <c r="B239" s="2"/>
      <c r="C239" s="26"/>
      <c r="D239" s="2"/>
      <c r="E239" s="2"/>
      <c r="H239" s="82"/>
      <c r="I239" s="245"/>
      <c r="J239" s="2"/>
      <c r="K239" s="6"/>
      <c r="L239" s="6"/>
      <c r="M239" s="6"/>
      <c r="N239" s="132"/>
      <c r="O239" s="22"/>
      <c r="P239" s="22"/>
      <c r="Q239" s="11"/>
      <c r="R239" s="11"/>
      <c r="S239" s="11"/>
      <c r="T239" s="11"/>
      <c r="U239" s="39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"/>
      <c r="CW239" s="5"/>
      <c r="CX239" s="5"/>
      <c r="CY239" s="5"/>
      <c r="CZ239" s="5"/>
      <c r="DA239" s="5"/>
      <c r="DB239" s="5"/>
      <c r="DC239" s="5"/>
      <c r="DD239" s="5"/>
      <c r="DE239" s="5"/>
      <c r="DF239" s="5"/>
      <c r="DG239" s="5"/>
      <c r="DH239" s="5"/>
      <c r="DI239" s="5"/>
      <c r="DJ239" s="5"/>
      <c r="DK239" s="5"/>
      <c r="DL239" s="5"/>
      <c r="DM239" s="5"/>
      <c r="DN239" s="5"/>
      <c r="DO239" s="5"/>
      <c r="DP239" s="5"/>
      <c r="DQ239" s="5"/>
      <c r="DR239" s="5"/>
    </row>
    <row r="240" spans="1:122" s="7" customFormat="1" ht="20.25" x14ac:dyDescent="0.25">
      <c r="A240" s="12"/>
      <c r="B240" s="2"/>
      <c r="C240" s="26"/>
      <c r="D240" s="2"/>
      <c r="E240" s="2"/>
      <c r="H240" s="82"/>
      <c r="I240" s="245"/>
      <c r="J240" s="2"/>
      <c r="K240" s="6"/>
      <c r="L240" s="6"/>
      <c r="M240" s="6"/>
      <c r="N240" s="132"/>
      <c r="O240" s="22"/>
      <c r="P240" s="22"/>
      <c r="Q240" s="11"/>
      <c r="R240" s="11"/>
      <c r="S240" s="11"/>
      <c r="T240" s="11"/>
      <c r="U240" s="39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5"/>
      <c r="CW240" s="5"/>
      <c r="CX240" s="5"/>
      <c r="CY240" s="5"/>
      <c r="CZ240" s="5"/>
      <c r="DA240" s="5"/>
      <c r="DB240" s="5"/>
      <c r="DC240" s="5"/>
      <c r="DD240" s="5"/>
      <c r="DE240" s="5"/>
      <c r="DF240" s="5"/>
      <c r="DG240" s="5"/>
      <c r="DH240" s="5"/>
      <c r="DI240" s="5"/>
      <c r="DJ240" s="5"/>
      <c r="DK240" s="5"/>
      <c r="DL240" s="5"/>
      <c r="DM240" s="5"/>
      <c r="DN240" s="5"/>
      <c r="DO240" s="5"/>
      <c r="DP240" s="5"/>
      <c r="DQ240" s="5"/>
      <c r="DR240" s="5"/>
    </row>
    <row r="241" spans="1:122" s="7" customFormat="1" ht="20.25" x14ac:dyDescent="0.25">
      <c r="A241" s="12"/>
      <c r="B241" s="2"/>
      <c r="C241" s="26"/>
      <c r="D241" s="2"/>
      <c r="E241" s="2"/>
      <c r="H241" s="82"/>
      <c r="I241" s="245"/>
      <c r="J241" s="2"/>
      <c r="K241" s="6"/>
      <c r="L241" s="6"/>
      <c r="M241" s="6"/>
      <c r="N241" s="132"/>
      <c r="O241" s="22"/>
      <c r="P241" s="22"/>
      <c r="Q241" s="11"/>
      <c r="R241" s="11"/>
      <c r="S241" s="11"/>
      <c r="T241" s="11"/>
      <c r="U241" s="39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"/>
      <c r="CW241" s="5"/>
      <c r="CX241" s="5"/>
      <c r="CY241" s="5"/>
      <c r="CZ241" s="5"/>
      <c r="DA241" s="5"/>
      <c r="DB241" s="5"/>
      <c r="DC241" s="5"/>
      <c r="DD241" s="5"/>
      <c r="DE241" s="5"/>
      <c r="DF241" s="5"/>
      <c r="DG241" s="5"/>
      <c r="DH241" s="5"/>
      <c r="DI241" s="5"/>
      <c r="DJ241" s="5"/>
      <c r="DK241" s="5"/>
      <c r="DL241" s="5"/>
      <c r="DM241" s="5"/>
      <c r="DN241" s="5"/>
      <c r="DO241" s="5"/>
      <c r="DP241" s="5"/>
      <c r="DQ241" s="5"/>
      <c r="DR241" s="5"/>
    </row>
    <row r="242" spans="1:122" s="7" customFormat="1" ht="20.25" x14ac:dyDescent="0.25">
      <c r="A242" s="12"/>
      <c r="B242" s="2"/>
      <c r="C242" s="26"/>
      <c r="D242" s="2"/>
      <c r="E242" s="2"/>
      <c r="H242" s="82"/>
      <c r="I242" s="245"/>
      <c r="J242" s="2"/>
      <c r="K242" s="6"/>
      <c r="L242" s="6"/>
      <c r="M242" s="6"/>
      <c r="N242" s="132"/>
      <c r="O242" s="22"/>
      <c r="P242" s="22"/>
      <c r="Q242" s="11"/>
      <c r="R242" s="11"/>
      <c r="S242" s="11"/>
      <c r="T242" s="11"/>
      <c r="U242" s="39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  <c r="CM242" s="5"/>
      <c r="CN242" s="5"/>
      <c r="CO242" s="5"/>
      <c r="CP242" s="5"/>
      <c r="CQ242" s="5"/>
      <c r="CR242" s="5"/>
      <c r="CS242" s="5"/>
      <c r="CT242" s="5"/>
      <c r="CU242" s="5"/>
      <c r="CV242" s="5"/>
      <c r="CW242" s="5"/>
      <c r="CX242" s="5"/>
      <c r="CY242" s="5"/>
      <c r="CZ242" s="5"/>
      <c r="DA242" s="5"/>
      <c r="DB242" s="5"/>
      <c r="DC242" s="5"/>
      <c r="DD242" s="5"/>
      <c r="DE242" s="5"/>
      <c r="DF242" s="5"/>
      <c r="DG242" s="5"/>
      <c r="DH242" s="5"/>
      <c r="DI242" s="5"/>
      <c r="DJ242" s="5"/>
      <c r="DK242" s="5"/>
      <c r="DL242" s="5"/>
      <c r="DM242" s="5"/>
      <c r="DN242" s="5"/>
      <c r="DO242" s="5"/>
      <c r="DP242" s="5"/>
      <c r="DQ242" s="5"/>
      <c r="DR242" s="5"/>
    </row>
    <row r="243" spans="1:122" s="7" customFormat="1" ht="20.25" x14ac:dyDescent="0.25">
      <c r="A243" s="12"/>
      <c r="B243" s="2"/>
      <c r="C243" s="26"/>
      <c r="D243" s="2"/>
      <c r="E243" s="2"/>
      <c r="H243" s="82"/>
      <c r="I243" s="245"/>
      <c r="J243" s="2"/>
      <c r="K243" s="6"/>
      <c r="L243" s="6"/>
      <c r="M243" s="6"/>
      <c r="N243" s="132"/>
      <c r="O243" s="22"/>
      <c r="P243" s="22"/>
      <c r="Q243" s="11"/>
      <c r="R243" s="11"/>
      <c r="S243" s="11"/>
      <c r="T243" s="11"/>
      <c r="U243" s="39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/>
      <c r="CR243" s="5"/>
      <c r="CS243" s="5"/>
      <c r="CT243" s="5"/>
      <c r="CU243" s="5"/>
      <c r="CV243" s="5"/>
      <c r="CW243" s="5"/>
      <c r="CX243" s="5"/>
      <c r="CY243" s="5"/>
      <c r="CZ243" s="5"/>
      <c r="DA243" s="5"/>
      <c r="DB243" s="5"/>
      <c r="DC243" s="5"/>
      <c r="DD243" s="5"/>
      <c r="DE243" s="5"/>
      <c r="DF243" s="5"/>
      <c r="DG243" s="5"/>
      <c r="DH243" s="5"/>
      <c r="DI243" s="5"/>
      <c r="DJ243" s="5"/>
      <c r="DK243" s="5"/>
      <c r="DL243" s="5"/>
      <c r="DM243" s="5"/>
      <c r="DN243" s="5"/>
      <c r="DO243" s="5"/>
      <c r="DP243" s="5"/>
      <c r="DQ243" s="5"/>
      <c r="DR243" s="5"/>
    </row>
    <row r="244" spans="1:122" s="7" customFormat="1" ht="20.25" x14ac:dyDescent="0.25">
      <c r="A244" s="12"/>
      <c r="B244" s="2"/>
      <c r="C244" s="26"/>
      <c r="D244" s="2"/>
      <c r="E244" s="2"/>
      <c r="H244" s="82"/>
      <c r="I244" s="245"/>
      <c r="J244" s="2"/>
      <c r="K244" s="6"/>
      <c r="L244" s="6"/>
      <c r="M244" s="6"/>
      <c r="N244" s="132"/>
      <c r="O244" s="22"/>
      <c r="P244" s="22"/>
      <c r="Q244" s="11"/>
      <c r="R244" s="11"/>
      <c r="S244" s="11"/>
      <c r="T244" s="11"/>
      <c r="U244" s="39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  <c r="CM244" s="5"/>
      <c r="CN244" s="5"/>
      <c r="CO244" s="5"/>
      <c r="CP244" s="5"/>
      <c r="CQ244" s="5"/>
      <c r="CR244" s="5"/>
      <c r="CS244" s="5"/>
      <c r="CT244" s="5"/>
      <c r="CU244" s="5"/>
      <c r="CV244" s="5"/>
      <c r="CW244" s="5"/>
      <c r="CX244" s="5"/>
      <c r="CY244" s="5"/>
      <c r="CZ244" s="5"/>
      <c r="DA244" s="5"/>
      <c r="DB244" s="5"/>
      <c r="DC244" s="5"/>
      <c r="DD244" s="5"/>
      <c r="DE244" s="5"/>
      <c r="DF244" s="5"/>
      <c r="DG244" s="5"/>
      <c r="DH244" s="5"/>
      <c r="DI244" s="5"/>
      <c r="DJ244" s="5"/>
      <c r="DK244" s="5"/>
      <c r="DL244" s="5"/>
      <c r="DM244" s="5"/>
      <c r="DN244" s="5"/>
      <c r="DO244" s="5"/>
      <c r="DP244" s="5"/>
      <c r="DQ244" s="5"/>
      <c r="DR244" s="5"/>
    </row>
    <row r="245" spans="1:122" s="7" customFormat="1" ht="20.25" x14ac:dyDescent="0.25">
      <c r="A245" s="12"/>
      <c r="B245" s="2"/>
      <c r="C245" s="26"/>
      <c r="D245" s="2"/>
      <c r="E245" s="2"/>
      <c r="H245" s="82"/>
      <c r="I245" s="245"/>
      <c r="J245" s="2"/>
      <c r="K245" s="6"/>
      <c r="L245" s="6"/>
      <c r="M245" s="6"/>
      <c r="N245" s="132"/>
      <c r="O245" s="22"/>
      <c r="P245" s="22"/>
      <c r="Q245" s="11"/>
      <c r="R245" s="11"/>
      <c r="S245" s="11"/>
      <c r="T245" s="11"/>
      <c r="U245" s="39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  <c r="DE245" s="5"/>
      <c r="DF245" s="5"/>
      <c r="DG245" s="5"/>
      <c r="DH245" s="5"/>
      <c r="DI245" s="5"/>
      <c r="DJ245" s="5"/>
      <c r="DK245" s="5"/>
      <c r="DL245" s="5"/>
      <c r="DM245" s="5"/>
      <c r="DN245" s="5"/>
      <c r="DO245" s="5"/>
      <c r="DP245" s="5"/>
      <c r="DQ245" s="5"/>
      <c r="DR245" s="5"/>
    </row>
    <row r="246" spans="1:122" s="7" customFormat="1" ht="20.25" x14ac:dyDescent="0.25">
      <c r="A246" s="12"/>
      <c r="B246" s="2"/>
      <c r="C246" s="26"/>
      <c r="D246" s="2"/>
      <c r="E246" s="2"/>
      <c r="H246" s="82"/>
      <c r="I246" s="245"/>
      <c r="J246" s="2"/>
      <c r="K246" s="6"/>
      <c r="L246" s="6"/>
      <c r="M246" s="6"/>
      <c r="N246" s="132"/>
      <c r="O246" s="22"/>
      <c r="P246" s="22"/>
      <c r="Q246" s="11"/>
      <c r="R246" s="11"/>
      <c r="S246" s="11"/>
      <c r="T246" s="11"/>
      <c r="U246" s="39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/>
      <c r="DE246" s="5"/>
      <c r="DF246" s="5"/>
      <c r="DG246" s="5"/>
      <c r="DH246" s="5"/>
      <c r="DI246" s="5"/>
      <c r="DJ246" s="5"/>
      <c r="DK246" s="5"/>
      <c r="DL246" s="5"/>
      <c r="DM246" s="5"/>
      <c r="DN246" s="5"/>
      <c r="DO246" s="5"/>
      <c r="DP246" s="5"/>
      <c r="DQ246" s="5"/>
      <c r="DR246" s="5"/>
    </row>
    <row r="247" spans="1:122" s="7" customFormat="1" ht="20.25" x14ac:dyDescent="0.25">
      <c r="A247" s="12"/>
      <c r="B247" s="2"/>
      <c r="C247" s="26"/>
      <c r="D247" s="2"/>
      <c r="E247" s="2"/>
      <c r="H247" s="82"/>
      <c r="I247" s="245"/>
      <c r="J247" s="2"/>
      <c r="K247" s="6"/>
      <c r="L247" s="6"/>
      <c r="M247" s="6"/>
      <c r="N247" s="132"/>
      <c r="O247" s="22"/>
      <c r="P247" s="22"/>
      <c r="Q247" s="11"/>
      <c r="R247" s="11"/>
      <c r="S247" s="11"/>
      <c r="T247" s="11"/>
      <c r="U247" s="39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  <c r="DL247" s="5"/>
      <c r="DM247" s="5"/>
      <c r="DN247" s="5"/>
      <c r="DO247" s="5"/>
      <c r="DP247" s="5"/>
      <c r="DQ247" s="5"/>
      <c r="DR247" s="5"/>
    </row>
    <row r="248" spans="1:122" s="7" customFormat="1" ht="20.25" x14ac:dyDescent="0.25">
      <c r="A248" s="12"/>
      <c r="B248" s="2"/>
      <c r="C248" s="26"/>
      <c r="D248" s="2"/>
      <c r="E248" s="2"/>
      <c r="H248" s="82"/>
      <c r="I248" s="245"/>
      <c r="J248" s="2"/>
      <c r="K248" s="6"/>
      <c r="L248" s="6"/>
      <c r="M248" s="6"/>
      <c r="N248" s="132"/>
      <c r="O248" s="22"/>
      <c r="P248" s="22"/>
      <c r="Q248" s="11"/>
      <c r="R248" s="11"/>
      <c r="S248" s="11"/>
      <c r="T248" s="11"/>
      <c r="U248" s="39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5"/>
      <c r="CX248" s="5"/>
      <c r="CY248" s="5"/>
      <c r="CZ248" s="5"/>
      <c r="DA248" s="5"/>
      <c r="DB248" s="5"/>
      <c r="DC248" s="5"/>
      <c r="DD248" s="5"/>
      <c r="DE248" s="5"/>
      <c r="DF248" s="5"/>
      <c r="DG248" s="5"/>
      <c r="DH248" s="5"/>
      <c r="DI248" s="5"/>
      <c r="DJ248" s="5"/>
      <c r="DK248" s="5"/>
      <c r="DL248" s="5"/>
      <c r="DM248" s="5"/>
      <c r="DN248" s="5"/>
      <c r="DO248" s="5"/>
      <c r="DP248" s="5"/>
      <c r="DQ248" s="5"/>
      <c r="DR248" s="5"/>
    </row>
    <row r="249" spans="1:122" s="7" customFormat="1" ht="20.25" x14ac:dyDescent="0.25">
      <c r="A249" s="12"/>
      <c r="B249" s="2"/>
      <c r="C249" s="26"/>
      <c r="D249" s="2"/>
      <c r="E249" s="2"/>
      <c r="H249" s="82"/>
      <c r="I249" s="245"/>
      <c r="J249" s="2"/>
      <c r="K249" s="6"/>
      <c r="L249" s="6"/>
      <c r="M249" s="6"/>
      <c r="N249" s="132"/>
      <c r="O249" s="22"/>
      <c r="P249" s="22"/>
      <c r="Q249" s="11"/>
      <c r="R249" s="11"/>
      <c r="S249" s="11"/>
      <c r="T249" s="11"/>
      <c r="U249" s="39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  <c r="CM249" s="5"/>
      <c r="CN249" s="5"/>
      <c r="CO249" s="5"/>
      <c r="CP249" s="5"/>
      <c r="CQ249" s="5"/>
      <c r="CR249" s="5"/>
      <c r="CS249" s="5"/>
      <c r="CT249" s="5"/>
      <c r="CU249" s="5"/>
      <c r="CV249" s="5"/>
      <c r="CW249" s="5"/>
      <c r="CX249" s="5"/>
      <c r="CY249" s="5"/>
      <c r="CZ249" s="5"/>
      <c r="DA249" s="5"/>
      <c r="DB249" s="5"/>
      <c r="DC249" s="5"/>
      <c r="DD249" s="5"/>
      <c r="DE249" s="5"/>
      <c r="DF249" s="5"/>
      <c r="DG249" s="5"/>
      <c r="DH249" s="5"/>
      <c r="DI249" s="5"/>
      <c r="DJ249" s="5"/>
      <c r="DK249" s="5"/>
      <c r="DL249" s="5"/>
      <c r="DM249" s="5"/>
      <c r="DN249" s="5"/>
      <c r="DO249" s="5"/>
      <c r="DP249" s="5"/>
      <c r="DQ249" s="5"/>
      <c r="DR249" s="5"/>
    </row>
    <row r="250" spans="1:122" s="7" customFormat="1" ht="20.25" x14ac:dyDescent="0.25">
      <c r="A250" s="12"/>
      <c r="B250" s="2"/>
      <c r="C250" s="26"/>
      <c r="D250" s="2"/>
      <c r="E250" s="2"/>
      <c r="H250" s="82"/>
      <c r="I250" s="245"/>
      <c r="J250" s="2"/>
      <c r="K250" s="6"/>
      <c r="L250" s="6"/>
      <c r="M250" s="6"/>
      <c r="N250" s="132"/>
      <c r="O250" s="22"/>
      <c r="P250" s="22"/>
      <c r="Q250" s="11"/>
      <c r="R250" s="11"/>
      <c r="S250" s="11"/>
      <c r="T250" s="11"/>
      <c r="U250" s="39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  <c r="CM250" s="5"/>
      <c r="CN250" s="5"/>
      <c r="CO250" s="5"/>
      <c r="CP250" s="5"/>
      <c r="CQ250" s="5"/>
      <c r="CR250" s="5"/>
      <c r="CS250" s="5"/>
      <c r="CT250" s="5"/>
      <c r="CU250" s="5"/>
      <c r="CV250" s="5"/>
      <c r="CW250" s="5"/>
      <c r="CX250" s="5"/>
      <c r="CY250" s="5"/>
      <c r="CZ250" s="5"/>
      <c r="DA250" s="5"/>
      <c r="DB250" s="5"/>
      <c r="DC250" s="5"/>
      <c r="DD250" s="5"/>
      <c r="DE250" s="5"/>
      <c r="DF250" s="5"/>
      <c r="DG250" s="5"/>
      <c r="DH250" s="5"/>
      <c r="DI250" s="5"/>
      <c r="DJ250" s="5"/>
      <c r="DK250" s="5"/>
      <c r="DL250" s="5"/>
      <c r="DM250" s="5"/>
      <c r="DN250" s="5"/>
      <c r="DO250" s="5"/>
      <c r="DP250" s="5"/>
      <c r="DQ250" s="5"/>
      <c r="DR250" s="5"/>
    </row>
    <row r="251" spans="1:122" s="7" customFormat="1" ht="20.25" x14ac:dyDescent="0.25">
      <c r="A251" s="12"/>
      <c r="B251" s="2"/>
      <c r="C251" s="26"/>
      <c r="D251" s="2"/>
      <c r="E251" s="2"/>
      <c r="H251" s="82"/>
      <c r="I251" s="245"/>
      <c r="J251" s="2"/>
      <c r="K251" s="6"/>
      <c r="L251" s="6"/>
      <c r="M251" s="6"/>
      <c r="N251" s="132"/>
      <c r="O251" s="22"/>
      <c r="P251" s="22"/>
      <c r="Q251" s="11"/>
      <c r="R251" s="11"/>
      <c r="S251" s="11"/>
      <c r="T251" s="11"/>
      <c r="U251" s="39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  <c r="CM251" s="5"/>
      <c r="CN251" s="5"/>
      <c r="CO251" s="5"/>
      <c r="CP251" s="5"/>
      <c r="CQ251" s="5"/>
      <c r="CR251" s="5"/>
      <c r="CS251" s="5"/>
      <c r="CT251" s="5"/>
      <c r="CU251" s="5"/>
      <c r="CV251" s="5"/>
      <c r="CW251" s="5"/>
      <c r="CX251" s="5"/>
      <c r="CY251" s="5"/>
      <c r="CZ251" s="5"/>
      <c r="DA251" s="5"/>
      <c r="DB251" s="5"/>
      <c r="DC251" s="5"/>
      <c r="DD251" s="5"/>
      <c r="DE251" s="5"/>
      <c r="DF251" s="5"/>
      <c r="DG251" s="5"/>
      <c r="DH251" s="5"/>
      <c r="DI251" s="5"/>
      <c r="DJ251" s="5"/>
      <c r="DK251" s="5"/>
      <c r="DL251" s="5"/>
      <c r="DM251" s="5"/>
      <c r="DN251" s="5"/>
      <c r="DO251" s="5"/>
      <c r="DP251" s="5"/>
      <c r="DQ251" s="5"/>
      <c r="DR251" s="5"/>
    </row>
    <row r="252" spans="1:122" s="7" customFormat="1" ht="20.25" x14ac:dyDescent="0.25">
      <c r="A252" s="12"/>
      <c r="B252" s="2"/>
      <c r="C252" s="26"/>
      <c r="D252" s="2"/>
      <c r="E252" s="2"/>
      <c r="H252" s="82"/>
      <c r="I252" s="245"/>
      <c r="J252" s="2"/>
      <c r="K252" s="6"/>
      <c r="L252" s="6"/>
      <c r="M252" s="6"/>
      <c r="N252" s="132"/>
      <c r="O252" s="22"/>
      <c r="P252" s="22"/>
      <c r="Q252" s="11"/>
      <c r="R252" s="11"/>
      <c r="S252" s="11"/>
      <c r="T252" s="11"/>
      <c r="U252" s="39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  <c r="CM252" s="5"/>
      <c r="CN252" s="5"/>
      <c r="CO252" s="5"/>
      <c r="CP252" s="5"/>
      <c r="CQ252" s="5"/>
      <c r="CR252" s="5"/>
      <c r="CS252" s="5"/>
      <c r="CT252" s="5"/>
      <c r="CU252" s="5"/>
      <c r="CV252" s="5"/>
      <c r="CW252" s="5"/>
      <c r="CX252" s="5"/>
      <c r="CY252" s="5"/>
      <c r="CZ252" s="5"/>
      <c r="DA252" s="5"/>
      <c r="DB252" s="5"/>
      <c r="DC252" s="5"/>
      <c r="DD252" s="5"/>
      <c r="DE252" s="5"/>
      <c r="DF252" s="5"/>
      <c r="DG252" s="5"/>
      <c r="DH252" s="5"/>
      <c r="DI252" s="5"/>
      <c r="DJ252" s="5"/>
      <c r="DK252" s="5"/>
      <c r="DL252" s="5"/>
      <c r="DM252" s="5"/>
      <c r="DN252" s="5"/>
      <c r="DO252" s="5"/>
      <c r="DP252" s="5"/>
      <c r="DQ252" s="5"/>
      <c r="DR252" s="5"/>
    </row>
    <row r="253" spans="1:122" s="7" customFormat="1" ht="20.25" x14ac:dyDescent="0.25">
      <c r="A253" s="12"/>
      <c r="B253" s="2"/>
      <c r="C253" s="26"/>
      <c r="D253" s="2"/>
      <c r="E253" s="2"/>
      <c r="H253" s="82"/>
      <c r="I253" s="245"/>
      <c r="J253" s="2"/>
      <c r="K253" s="6"/>
      <c r="L253" s="6"/>
      <c r="M253" s="6"/>
      <c r="N253" s="132"/>
      <c r="O253" s="22"/>
      <c r="P253" s="22"/>
      <c r="Q253" s="11"/>
      <c r="R253" s="11"/>
      <c r="S253" s="11"/>
      <c r="T253" s="11"/>
      <c r="U253" s="39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CT253" s="5"/>
      <c r="CU253" s="5"/>
      <c r="CV253" s="5"/>
      <c r="CW253" s="5"/>
      <c r="CX253" s="5"/>
      <c r="CY253" s="5"/>
      <c r="CZ253" s="5"/>
      <c r="DA253" s="5"/>
      <c r="DB253" s="5"/>
      <c r="DC253" s="5"/>
      <c r="DD253" s="5"/>
      <c r="DE253" s="5"/>
      <c r="DF253" s="5"/>
      <c r="DG253" s="5"/>
      <c r="DH253" s="5"/>
      <c r="DI253" s="5"/>
      <c r="DJ253" s="5"/>
      <c r="DK253" s="5"/>
      <c r="DL253" s="5"/>
      <c r="DM253" s="5"/>
      <c r="DN253" s="5"/>
      <c r="DO253" s="5"/>
      <c r="DP253" s="5"/>
      <c r="DQ253" s="5"/>
      <c r="DR253" s="5"/>
    </row>
    <row r="254" spans="1:122" s="7" customFormat="1" ht="20.25" x14ac:dyDescent="0.25">
      <c r="A254" s="12"/>
      <c r="B254" s="2"/>
      <c r="C254" s="26"/>
      <c r="D254" s="2"/>
      <c r="E254" s="2"/>
      <c r="H254" s="82"/>
      <c r="I254" s="245"/>
      <c r="J254" s="2"/>
      <c r="K254" s="6"/>
      <c r="L254" s="6"/>
      <c r="M254" s="6"/>
      <c r="N254" s="132"/>
      <c r="O254" s="22"/>
      <c r="P254" s="22"/>
      <c r="Q254" s="11"/>
      <c r="R254" s="11"/>
      <c r="S254" s="11"/>
      <c r="T254" s="11"/>
      <c r="U254" s="39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5"/>
      <c r="CW254" s="5"/>
      <c r="CX254" s="5"/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/>
      <c r="DQ254" s="5"/>
      <c r="DR254" s="5"/>
    </row>
    <row r="255" spans="1:122" s="7" customFormat="1" ht="20.25" x14ac:dyDescent="0.25">
      <c r="A255" s="12"/>
      <c r="B255" s="2"/>
      <c r="C255" s="26"/>
      <c r="D255" s="2"/>
      <c r="E255" s="2"/>
      <c r="H255" s="82"/>
      <c r="I255" s="245"/>
      <c r="J255" s="2"/>
      <c r="K255" s="6"/>
      <c r="L255" s="6"/>
      <c r="M255" s="6"/>
      <c r="N255" s="132"/>
      <c r="O255" s="22"/>
      <c r="P255" s="22"/>
      <c r="Q255" s="11"/>
      <c r="R255" s="11"/>
      <c r="S255" s="11"/>
      <c r="T255" s="11"/>
      <c r="U255" s="39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"/>
      <c r="CW255" s="5"/>
      <c r="CX255" s="5"/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</row>
    <row r="256" spans="1:122" s="7" customFormat="1" ht="20.25" x14ac:dyDescent="0.25">
      <c r="A256" s="12"/>
      <c r="B256" s="2"/>
      <c r="C256" s="26"/>
      <c r="D256" s="2"/>
      <c r="E256" s="2"/>
      <c r="H256" s="82"/>
      <c r="I256" s="245"/>
      <c r="J256" s="2"/>
      <c r="K256" s="6"/>
      <c r="L256" s="6"/>
      <c r="M256" s="6"/>
      <c r="N256" s="132"/>
      <c r="O256" s="22"/>
      <c r="P256" s="22"/>
      <c r="Q256" s="11"/>
      <c r="R256" s="11"/>
      <c r="S256" s="11"/>
      <c r="T256" s="11"/>
      <c r="U256" s="39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5"/>
      <c r="CW256" s="5"/>
      <c r="CX256" s="5"/>
      <c r="CY256" s="5"/>
      <c r="CZ256" s="5"/>
      <c r="DA256" s="5"/>
      <c r="DB256" s="5"/>
      <c r="DC256" s="5"/>
      <c r="DD256" s="5"/>
      <c r="DE256" s="5"/>
      <c r="DF256" s="5"/>
      <c r="DG256" s="5"/>
      <c r="DH256" s="5"/>
      <c r="DI256" s="5"/>
      <c r="DJ256" s="5"/>
      <c r="DK256" s="5"/>
      <c r="DL256" s="5"/>
      <c r="DM256" s="5"/>
      <c r="DN256" s="5"/>
      <c r="DO256" s="5"/>
      <c r="DP256" s="5"/>
      <c r="DQ256" s="5"/>
      <c r="DR256" s="5"/>
    </row>
    <row r="257" spans="1:122" s="7" customFormat="1" ht="20.25" x14ac:dyDescent="0.25">
      <c r="A257" s="12"/>
      <c r="B257" s="2"/>
      <c r="C257" s="26"/>
      <c r="D257" s="2"/>
      <c r="E257" s="2"/>
      <c r="H257" s="82"/>
      <c r="I257" s="245"/>
      <c r="J257" s="2"/>
      <c r="K257" s="6"/>
      <c r="L257" s="6"/>
      <c r="M257" s="6"/>
      <c r="N257" s="132"/>
      <c r="O257" s="22"/>
      <c r="P257" s="22"/>
      <c r="Q257" s="11"/>
      <c r="R257" s="11"/>
      <c r="S257" s="11"/>
      <c r="T257" s="11"/>
      <c r="U257" s="39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5"/>
      <c r="CW257" s="5"/>
      <c r="CX257" s="5"/>
      <c r="CY257" s="5"/>
      <c r="CZ257" s="5"/>
      <c r="DA257" s="5"/>
      <c r="DB257" s="5"/>
      <c r="DC257" s="5"/>
      <c r="DD257" s="5"/>
      <c r="DE257" s="5"/>
      <c r="DF257" s="5"/>
      <c r="DG257" s="5"/>
      <c r="DH257" s="5"/>
      <c r="DI257" s="5"/>
      <c r="DJ257" s="5"/>
      <c r="DK257" s="5"/>
      <c r="DL257" s="5"/>
      <c r="DM257" s="5"/>
      <c r="DN257" s="5"/>
      <c r="DO257" s="5"/>
      <c r="DP257" s="5"/>
      <c r="DQ257" s="5"/>
      <c r="DR257" s="5"/>
    </row>
    <row r="258" spans="1:122" s="7" customFormat="1" ht="20.25" x14ac:dyDescent="0.25">
      <c r="A258" s="12"/>
      <c r="B258" s="2"/>
      <c r="C258" s="26"/>
      <c r="D258" s="2"/>
      <c r="E258" s="2"/>
      <c r="H258" s="82"/>
      <c r="I258" s="245"/>
      <c r="J258" s="2"/>
      <c r="K258" s="6"/>
      <c r="L258" s="6"/>
      <c r="M258" s="6"/>
      <c r="N258" s="132"/>
      <c r="O258" s="22"/>
      <c r="P258" s="22"/>
      <c r="Q258" s="11"/>
      <c r="R258" s="11"/>
      <c r="S258" s="11"/>
      <c r="T258" s="11"/>
      <c r="U258" s="39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5"/>
      <c r="CW258" s="5"/>
      <c r="CX258" s="5"/>
      <c r="CY258" s="5"/>
      <c r="CZ258" s="5"/>
      <c r="DA258" s="5"/>
      <c r="DB258" s="5"/>
      <c r="DC258" s="5"/>
      <c r="DD258" s="5"/>
      <c r="DE258" s="5"/>
      <c r="DF258" s="5"/>
      <c r="DG258" s="5"/>
      <c r="DH258" s="5"/>
      <c r="DI258" s="5"/>
      <c r="DJ258" s="5"/>
      <c r="DK258" s="5"/>
      <c r="DL258" s="5"/>
      <c r="DM258" s="5"/>
      <c r="DN258" s="5"/>
      <c r="DO258" s="5"/>
      <c r="DP258" s="5"/>
      <c r="DQ258" s="5"/>
      <c r="DR258" s="5"/>
    </row>
    <row r="259" spans="1:122" s="7" customFormat="1" ht="20.25" x14ac:dyDescent="0.25">
      <c r="A259" s="12"/>
      <c r="B259" s="2"/>
      <c r="C259" s="26"/>
      <c r="D259" s="2"/>
      <c r="E259" s="2"/>
      <c r="H259" s="82"/>
      <c r="I259" s="245"/>
      <c r="J259" s="2"/>
      <c r="K259" s="6"/>
      <c r="L259" s="6"/>
      <c r="M259" s="6"/>
      <c r="N259" s="132"/>
      <c r="O259" s="22"/>
      <c r="P259" s="22"/>
      <c r="Q259" s="11"/>
      <c r="R259" s="11"/>
      <c r="S259" s="11"/>
      <c r="T259" s="11"/>
      <c r="U259" s="39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  <c r="CZ259" s="5"/>
      <c r="DA259" s="5"/>
      <c r="DB259" s="5"/>
      <c r="DC259" s="5"/>
      <c r="DD259" s="5"/>
      <c r="DE259" s="5"/>
      <c r="DF259" s="5"/>
      <c r="DG259" s="5"/>
      <c r="DH259" s="5"/>
      <c r="DI259" s="5"/>
      <c r="DJ259" s="5"/>
      <c r="DK259" s="5"/>
      <c r="DL259" s="5"/>
      <c r="DM259" s="5"/>
      <c r="DN259" s="5"/>
      <c r="DO259" s="5"/>
      <c r="DP259" s="5"/>
      <c r="DQ259" s="5"/>
      <c r="DR259" s="5"/>
    </row>
    <row r="260" spans="1:122" s="7" customFormat="1" ht="20.25" x14ac:dyDescent="0.25">
      <c r="A260" s="12"/>
      <c r="B260" s="2"/>
      <c r="C260" s="26"/>
      <c r="D260" s="2"/>
      <c r="E260" s="2"/>
      <c r="H260" s="82"/>
      <c r="I260" s="245"/>
      <c r="J260" s="2"/>
      <c r="K260" s="6"/>
      <c r="L260" s="6"/>
      <c r="M260" s="6"/>
      <c r="N260" s="132"/>
      <c r="O260" s="22"/>
      <c r="P260" s="22"/>
      <c r="Q260" s="11"/>
      <c r="R260" s="11"/>
      <c r="S260" s="11"/>
      <c r="T260" s="11"/>
      <c r="U260" s="39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</row>
    <row r="261" spans="1:122" s="7" customFormat="1" ht="20.25" x14ac:dyDescent="0.25">
      <c r="A261" s="12"/>
      <c r="B261" s="2"/>
      <c r="C261" s="26"/>
      <c r="D261" s="2"/>
      <c r="E261" s="2"/>
      <c r="H261" s="82"/>
      <c r="I261" s="245"/>
      <c r="J261" s="2"/>
      <c r="K261" s="6"/>
      <c r="L261" s="6"/>
      <c r="M261" s="6"/>
      <c r="N261" s="132"/>
      <c r="O261" s="22"/>
      <c r="P261" s="22"/>
      <c r="Q261" s="11"/>
      <c r="R261" s="11"/>
      <c r="S261" s="11"/>
      <c r="T261" s="11"/>
      <c r="U261" s="39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</row>
    <row r="262" spans="1:122" s="7" customFormat="1" ht="20.25" x14ac:dyDescent="0.25">
      <c r="A262" s="12"/>
      <c r="B262" s="2"/>
      <c r="C262" s="26"/>
      <c r="D262" s="2"/>
      <c r="E262" s="2"/>
      <c r="H262" s="82"/>
      <c r="I262" s="245"/>
      <c r="J262" s="2"/>
      <c r="K262" s="6"/>
      <c r="L262" s="6"/>
      <c r="M262" s="6"/>
      <c r="N262" s="132"/>
      <c r="O262" s="22"/>
      <c r="P262" s="22"/>
      <c r="Q262" s="11"/>
      <c r="R262" s="11"/>
      <c r="S262" s="11"/>
      <c r="T262" s="11"/>
      <c r="U262" s="39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</row>
    <row r="263" spans="1:122" s="7" customFormat="1" ht="20.25" x14ac:dyDescent="0.25">
      <c r="A263" s="12"/>
      <c r="B263" s="2"/>
      <c r="C263" s="26"/>
      <c r="D263" s="2"/>
      <c r="E263" s="2"/>
      <c r="H263" s="82"/>
      <c r="I263" s="245"/>
      <c r="J263" s="2"/>
      <c r="K263" s="6"/>
      <c r="L263" s="6"/>
      <c r="M263" s="6"/>
      <c r="N263" s="132"/>
      <c r="O263" s="22"/>
      <c r="P263" s="22"/>
      <c r="Q263" s="11"/>
      <c r="R263" s="11"/>
      <c r="S263" s="11"/>
      <c r="T263" s="11"/>
      <c r="U263" s="39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</row>
    <row r="264" spans="1:122" s="7" customFormat="1" ht="20.25" x14ac:dyDescent="0.25">
      <c r="A264" s="12"/>
      <c r="B264" s="2"/>
      <c r="C264" s="26"/>
      <c r="D264" s="2"/>
      <c r="E264" s="2"/>
      <c r="H264" s="82"/>
      <c r="I264" s="245"/>
      <c r="J264" s="2"/>
      <c r="K264" s="6"/>
      <c r="L264" s="6"/>
      <c r="M264" s="6"/>
      <c r="N264" s="132"/>
      <c r="O264" s="22"/>
      <c r="P264" s="22"/>
      <c r="Q264" s="11"/>
      <c r="R264" s="11"/>
      <c r="S264" s="11"/>
      <c r="T264" s="11"/>
      <c r="U264" s="39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</row>
    <row r="265" spans="1:122" s="7" customFormat="1" ht="20.25" x14ac:dyDescent="0.25">
      <c r="A265" s="12"/>
      <c r="B265" s="2"/>
      <c r="C265" s="26"/>
      <c r="D265" s="2"/>
      <c r="E265" s="2"/>
      <c r="H265" s="82"/>
      <c r="I265" s="245"/>
      <c r="J265" s="2"/>
      <c r="K265" s="6"/>
      <c r="L265" s="6"/>
      <c r="M265" s="6"/>
      <c r="N265" s="132"/>
      <c r="O265" s="22"/>
      <c r="P265" s="22"/>
      <c r="Q265" s="11"/>
      <c r="R265" s="11"/>
      <c r="S265" s="11"/>
      <c r="T265" s="11"/>
      <c r="U265" s="39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</row>
    <row r="266" spans="1:122" s="7" customFormat="1" ht="20.25" x14ac:dyDescent="0.25">
      <c r="A266" s="12"/>
      <c r="B266" s="2"/>
      <c r="C266" s="26"/>
      <c r="D266" s="2"/>
      <c r="E266" s="2"/>
      <c r="H266" s="82"/>
      <c r="I266" s="245"/>
      <c r="J266" s="2"/>
      <c r="K266" s="6"/>
      <c r="L266" s="6"/>
      <c r="M266" s="6"/>
      <c r="N266" s="132"/>
      <c r="O266" s="22"/>
      <c r="P266" s="22"/>
      <c r="Q266" s="11"/>
      <c r="R266" s="11"/>
      <c r="S266" s="11"/>
      <c r="T266" s="11"/>
      <c r="U266" s="39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5"/>
      <c r="CW266" s="5"/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</row>
    <row r="267" spans="1:122" s="7" customFormat="1" ht="20.25" x14ac:dyDescent="0.25">
      <c r="A267" s="12"/>
      <c r="B267" s="2"/>
      <c r="C267" s="26"/>
      <c r="D267" s="2"/>
      <c r="E267" s="2"/>
      <c r="H267" s="82"/>
      <c r="I267" s="245"/>
      <c r="J267" s="2"/>
      <c r="K267" s="6"/>
      <c r="L267" s="6"/>
      <c r="M267" s="6"/>
      <c r="N267" s="132"/>
      <c r="O267" s="22"/>
      <c r="P267" s="22"/>
      <c r="Q267" s="11"/>
      <c r="R267" s="11"/>
      <c r="S267" s="11"/>
      <c r="T267" s="11"/>
      <c r="U267" s="39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</row>
    <row r="268" spans="1:122" s="7" customFormat="1" ht="20.25" x14ac:dyDescent="0.25">
      <c r="A268" s="12"/>
      <c r="B268" s="2"/>
      <c r="C268" s="26"/>
      <c r="D268" s="2"/>
      <c r="E268" s="2"/>
      <c r="H268" s="82"/>
      <c r="I268" s="245"/>
      <c r="J268" s="2"/>
      <c r="K268" s="6"/>
      <c r="L268" s="6"/>
      <c r="M268" s="6"/>
      <c r="N268" s="132"/>
      <c r="O268" s="22"/>
      <c r="P268" s="22"/>
      <c r="Q268" s="11"/>
      <c r="R268" s="11"/>
      <c r="S268" s="11"/>
      <c r="T268" s="11"/>
      <c r="U268" s="39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5"/>
      <c r="DB268" s="5"/>
      <c r="DC268" s="5"/>
      <c r="DD268" s="5"/>
      <c r="DE268" s="5"/>
      <c r="DF268" s="5"/>
      <c r="DG268" s="5"/>
      <c r="DH268" s="5"/>
      <c r="DI268" s="5"/>
      <c r="DJ268" s="5"/>
      <c r="DK268" s="5"/>
      <c r="DL268" s="5"/>
      <c r="DM268" s="5"/>
      <c r="DN268" s="5"/>
      <c r="DO268" s="5"/>
      <c r="DP268" s="5"/>
      <c r="DQ268" s="5"/>
      <c r="DR268" s="5"/>
    </row>
    <row r="269" spans="1:122" s="7" customFormat="1" ht="20.25" x14ac:dyDescent="0.25">
      <c r="A269" s="12"/>
      <c r="B269" s="2"/>
      <c r="C269" s="26"/>
      <c r="D269" s="2"/>
      <c r="E269" s="2"/>
      <c r="H269" s="82"/>
      <c r="I269" s="245"/>
      <c r="J269" s="2"/>
      <c r="K269" s="6"/>
      <c r="L269" s="6"/>
      <c r="M269" s="6"/>
      <c r="N269" s="132"/>
      <c r="O269" s="22"/>
      <c r="P269" s="22"/>
      <c r="Q269" s="11"/>
      <c r="R269" s="11"/>
      <c r="S269" s="11"/>
      <c r="T269" s="11"/>
      <c r="U269" s="39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5"/>
      <c r="DB269" s="5"/>
      <c r="DC269" s="5"/>
      <c r="DD269" s="5"/>
      <c r="DE269" s="5"/>
      <c r="DF269" s="5"/>
      <c r="DG269" s="5"/>
      <c r="DH269" s="5"/>
      <c r="DI269" s="5"/>
      <c r="DJ269" s="5"/>
      <c r="DK269" s="5"/>
      <c r="DL269" s="5"/>
      <c r="DM269" s="5"/>
      <c r="DN269" s="5"/>
      <c r="DO269" s="5"/>
      <c r="DP269" s="5"/>
      <c r="DQ269" s="5"/>
      <c r="DR269" s="5"/>
    </row>
    <row r="270" spans="1:122" s="7" customFormat="1" ht="20.25" x14ac:dyDescent="0.25">
      <c r="A270" s="12"/>
      <c r="B270" s="2"/>
      <c r="C270" s="26"/>
      <c r="D270" s="2"/>
      <c r="E270" s="2"/>
      <c r="H270" s="82"/>
      <c r="I270" s="245"/>
      <c r="J270" s="2"/>
      <c r="K270" s="6"/>
      <c r="L270" s="6"/>
      <c r="M270" s="6"/>
      <c r="N270" s="132"/>
      <c r="O270" s="22"/>
      <c r="P270" s="22"/>
      <c r="Q270" s="11"/>
      <c r="R270" s="11"/>
      <c r="S270" s="11"/>
      <c r="T270" s="11"/>
      <c r="U270" s="39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5"/>
      <c r="DB270" s="5"/>
      <c r="DC270" s="5"/>
      <c r="DD270" s="5"/>
      <c r="DE270" s="5"/>
      <c r="DF270" s="5"/>
      <c r="DG270" s="5"/>
      <c r="DH270" s="5"/>
      <c r="DI270" s="5"/>
      <c r="DJ270" s="5"/>
      <c r="DK270" s="5"/>
      <c r="DL270" s="5"/>
      <c r="DM270" s="5"/>
      <c r="DN270" s="5"/>
      <c r="DO270" s="5"/>
      <c r="DP270" s="5"/>
      <c r="DQ270" s="5"/>
      <c r="DR270" s="5"/>
    </row>
    <row r="271" spans="1:122" s="7" customFormat="1" ht="20.25" x14ac:dyDescent="0.25">
      <c r="A271" s="12"/>
      <c r="B271" s="2"/>
      <c r="C271" s="26"/>
      <c r="D271" s="2"/>
      <c r="E271" s="2"/>
      <c r="H271" s="82"/>
      <c r="I271" s="245"/>
      <c r="J271" s="2"/>
      <c r="K271" s="6"/>
      <c r="L271" s="6"/>
      <c r="M271" s="6"/>
      <c r="N271" s="132"/>
      <c r="O271" s="22"/>
      <c r="P271" s="22"/>
      <c r="Q271" s="11"/>
      <c r="R271" s="11"/>
      <c r="S271" s="11"/>
      <c r="T271" s="11"/>
      <c r="U271" s="39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</row>
    <row r="272" spans="1:122" s="7" customFormat="1" ht="20.25" x14ac:dyDescent="0.25">
      <c r="A272" s="12"/>
      <c r="B272" s="2"/>
      <c r="C272" s="26"/>
      <c r="D272" s="2"/>
      <c r="E272" s="2"/>
      <c r="H272" s="82"/>
      <c r="I272" s="245"/>
      <c r="J272" s="2"/>
      <c r="K272" s="6"/>
      <c r="L272" s="6"/>
      <c r="M272" s="6"/>
      <c r="N272" s="132"/>
      <c r="O272" s="22"/>
      <c r="P272" s="22"/>
      <c r="Q272" s="11"/>
      <c r="R272" s="11"/>
      <c r="S272" s="11"/>
      <c r="T272" s="11"/>
      <c r="U272" s="39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</row>
    <row r="273" spans="1:122" s="7" customFormat="1" ht="20.25" x14ac:dyDescent="0.25">
      <c r="A273" s="12"/>
      <c r="B273" s="2"/>
      <c r="C273" s="26"/>
      <c r="D273" s="2"/>
      <c r="E273" s="2"/>
      <c r="H273" s="82"/>
      <c r="I273" s="245"/>
      <c r="J273" s="2"/>
      <c r="K273" s="6"/>
      <c r="L273" s="6"/>
      <c r="M273" s="6"/>
      <c r="N273" s="132"/>
      <c r="O273" s="22"/>
      <c r="P273" s="22"/>
      <c r="Q273" s="11"/>
      <c r="R273" s="11"/>
      <c r="S273" s="11"/>
      <c r="T273" s="11"/>
      <c r="U273" s="39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"/>
      <c r="CW273" s="5"/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</row>
    <row r="274" spans="1:122" s="7" customFormat="1" ht="20.25" x14ac:dyDescent="0.25">
      <c r="A274" s="12"/>
      <c r="B274" s="2"/>
      <c r="C274" s="26"/>
      <c r="D274" s="2"/>
      <c r="E274" s="2"/>
      <c r="H274" s="82"/>
      <c r="I274" s="245"/>
      <c r="J274" s="2"/>
      <c r="K274" s="6"/>
      <c r="L274" s="6"/>
      <c r="M274" s="6"/>
      <c r="N274" s="132"/>
      <c r="O274" s="22"/>
      <c r="P274" s="22"/>
      <c r="Q274" s="11"/>
      <c r="R274" s="11"/>
      <c r="S274" s="11"/>
      <c r="T274" s="11"/>
      <c r="U274" s="39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"/>
      <c r="CW274" s="5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</row>
    <row r="275" spans="1:122" s="7" customFormat="1" ht="20.25" x14ac:dyDescent="0.25">
      <c r="A275" s="12"/>
      <c r="B275" s="2"/>
      <c r="C275" s="26"/>
      <c r="D275" s="2"/>
      <c r="E275" s="2"/>
      <c r="H275" s="82"/>
      <c r="I275" s="245"/>
      <c r="J275" s="2"/>
      <c r="K275" s="6"/>
      <c r="L275" s="6"/>
      <c r="M275" s="6"/>
      <c r="N275" s="132"/>
      <c r="O275" s="22"/>
      <c r="P275" s="22"/>
      <c r="Q275" s="11"/>
      <c r="R275" s="11"/>
      <c r="S275" s="11"/>
      <c r="T275" s="11"/>
      <c r="U275" s="39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</row>
    <row r="276" spans="1:122" s="7" customFormat="1" ht="20.25" x14ac:dyDescent="0.25">
      <c r="A276" s="12"/>
      <c r="B276" s="2"/>
      <c r="C276" s="26"/>
      <c r="D276" s="2"/>
      <c r="E276" s="2"/>
      <c r="H276" s="82"/>
      <c r="I276" s="245"/>
      <c r="J276" s="2"/>
      <c r="K276" s="6"/>
      <c r="L276" s="6"/>
      <c r="M276" s="6"/>
      <c r="N276" s="132"/>
      <c r="O276" s="22"/>
      <c r="P276" s="22"/>
      <c r="Q276" s="11"/>
      <c r="R276" s="11"/>
      <c r="S276" s="11"/>
      <c r="T276" s="11"/>
      <c r="U276" s="39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</row>
    <row r="277" spans="1:122" s="7" customFormat="1" ht="20.25" x14ac:dyDescent="0.25">
      <c r="A277" s="12"/>
      <c r="B277" s="2"/>
      <c r="C277" s="26"/>
      <c r="D277" s="2"/>
      <c r="E277" s="2"/>
      <c r="H277" s="82"/>
      <c r="I277" s="245"/>
      <c r="J277" s="2"/>
      <c r="K277" s="6"/>
      <c r="L277" s="6"/>
      <c r="M277" s="6"/>
      <c r="N277" s="132"/>
      <c r="O277" s="22"/>
      <c r="P277" s="22"/>
      <c r="Q277" s="11"/>
      <c r="R277" s="11"/>
      <c r="S277" s="11"/>
      <c r="T277" s="11"/>
      <c r="U277" s="39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</row>
    <row r="278" spans="1:122" s="7" customFormat="1" ht="20.25" x14ac:dyDescent="0.25">
      <c r="A278" s="12"/>
      <c r="B278" s="2"/>
      <c r="C278" s="26"/>
      <c r="D278" s="2"/>
      <c r="E278" s="2"/>
      <c r="H278" s="82"/>
      <c r="I278" s="245"/>
      <c r="J278" s="2"/>
      <c r="K278" s="6"/>
      <c r="L278" s="6"/>
      <c r="M278" s="6"/>
      <c r="N278" s="132"/>
      <c r="O278" s="22"/>
      <c r="P278" s="22"/>
      <c r="Q278" s="11"/>
      <c r="R278" s="11"/>
      <c r="S278" s="11"/>
      <c r="T278" s="11"/>
      <c r="U278" s="39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5"/>
      <c r="CW278" s="5"/>
      <c r="CX278" s="5"/>
      <c r="CY278" s="5"/>
      <c r="CZ278" s="5"/>
      <c r="DA278" s="5"/>
      <c r="DB278" s="5"/>
      <c r="DC278" s="5"/>
      <c r="DD278" s="5"/>
      <c r="DE278" s="5"/>
      <c r="DF278" s="5"/>
      <c r="DG278" s="5"/>
      <c r="DH278" s="5"/>
      <c r="DI278" s="5"/>
      <c r="DJ278" s="5"/>
      <c r="DK278" s="5"/>
      <c r="DL278" s="5"/>
      <c r="DM278" s="5"/>
      <c r="DN278" s="5"/>
      <c r="DO278" s="5"/>
      <c r="DP278" s="5"/>
      <c r="DQ278" s="5"/>
      <c r="DR278" s="5"/>
    </row>
    <row r="279" spans="1:122" s="7" customFormat="1" ht="20.25" x14ac:dyDescent="0.25">
      <c r="A279" s="12"/>
      <c r="B279" s="2"/>
      <c r="C279" s="26"/>
      <c r="D279" s="2"/>
      <c r="E279" s="2"/>
      <c r="H279" s="82"/>
      <c r="I279" s="245"/>
      <c r="J279" s="2"/>
      <c r="K279" s="6"/>
      <c r="L279" s="6"/>
      <c r="M279" s="6"/>
      <c r="N279" s="132"/>
      <c r="O279" s="22"/>
      <c r="P279" s="22"/>
      <c r="Q279" s="11"/>
      <c r="R279" s="11"/>
      <c r="S279" s="11"/>
      <c r="T279" s="11"/>
      <c r="U279" s="39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5"/>
      <c r="CW279" s="5"/>
      <c r="CX279" s="5"/>
      <c r="CY279" s="5"/>
      <c r="CZ279" s="5"/>
      <c r="DA279" s="5"/>
      <c r="DB279" s="5"/>
      <c r="DC279" s="5"/>
      <c r="DD279" s="5"/>
      <c r="DE279" s="5"/>
      <c r="DF279" s="5"/>
      <c r="DG279" s="5"/>
      <c r="DH279" s="5"/>
      <c r="DI279" s="5"/>
      <c r="DJ279" s="5"/>
      <c r="DK279" s="5"/>
      <c r="DL279" s="5"/>
      <c r="DM279" s="5"/>
      <c r="DN279" s="5"/>
      <c r="DO279" s="5"/>
      <c r="DP279" s="5"/>
      <c r="DQ279" s="5"/>
      <c r="DR279" s="5"/>
    </row>
    <row r="280" spans="1:122" s="7" customFormat="1" ht="20.25" x14ac:dyDescent="0.25">
      <c r="A280" s="12"/>
      <c r="B280" s="2"/>
      <c r="C280" s="26"/>
      <c r="D280" s="2"/>
      <c r="E280" s="2"/>
      <c r="H280" s="82"/>
      <c r="I280" s="245"/>
      <c r="J280" s="2"/>
      <c r="K280" s="6"/>
      <c r="L280" s="6"/>
      <c r="M280" s="6"/>
      <c r="N280" s="132"/>
      <c r="O280" s="22"/>
      <c r="P280" s="22"/>
      <c r="Q280" s="11"/>
      <c r="R280" s="11"/>
      <c r="S280" s="11"/>
      <c r="T280" s="11"/>
      <c r="U280" s="39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5"/>
      <c r="CW280" s="5"/>
      <c r="CX280" s="5"/>
      <c r="CY280" s="5"/>
      <c r="CZ280" s="5"/>
      <c r="DA280" s="5"/>
      <c r="DB280" s="5"/>
      <c r="DC280" s="5"/>
      <c r="DD280" s="5"/>
      <c r="DE280" s="5"/>
      <c r="DF280" s="5"/>
      <c r="DG280" s="5"/>
      <c r="DH280" s="5"/>
      <c r="DI280" s="5"/>
      <c r="DJ280" s="5"/>
      <c r="DK280" s="5"/>
      <c r="DL280" s="5"/>
      <c r="DM280" s="5"/>
      <c r="DN280" s="5"/>
      <c r="DO280" s="5"/>
      <c r="DP280" s="5"/>
      <c r="DQ280" s="5"/>
      <c r="DR280" s="5"/>
    </row>
    <row r="281" spans="1:122" s="7" customFormat="1" ht="20.25" x14ac:dyDescent="0.25">
      <c r="A281" s="12"/>
      <c r="B281" s="2"/>
      <c r="C281" s="26"/>
      <c r="D281" s="2"/>
      <c r="E281" s="2"/>
      <c r="H281" s="82"/>
      <c r="I281" s="245"/>
      <c r="J281" s="2"/>
      <c r="K281" s="6"/>
      <c r="L281" s="6"/>
      <c r="M281" s="6"/>
      <c r="N281" s="132"/>
      <c r="O281" s="22"/>
      <c r="P281" s="22"/>
      <c r="Q281" s="11"/>
      <c r="R281" s="11"/>
      <c r="S281" s="11"/>
      <c r="T281" s="11"/>
      <c r="U281" s="39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5"/>
      <c r="CW281" s="5"/>
      <c r="CX281" s="5"/>
      <c r="CY281" s="5"/>
      <c r="CZ281" s="5"/>
      <c r="DA281" s="5"/>
      <c r="DB281" s="5"/>
      <c r="DC281" s="5"/>
      <c r="DD281" s="5"/>
      <c r="DE281" s="5"/>
      <c r="DF281" s="5"/>
      <c r="DG281" s="5"/>
      <c r="DH281" s="5"/>
      <c r="DI281" s="5"/>
      <c r="DJ281" s="5"/>
      <c r="DK281" s="5"/>
      <c r="DL281" s="5"/>
      <c r="DM281" s="5"/>
      <c r="DN281" s="5"/>
      <c r="DO281" s="5"/>
      <c r="DP281" s="5"/>
      <c r="DQ281" s="5"/>
      <c r="DR281" s="5"/>
    </row>
    <row r="282" spans="1:122" s="7" customFormat="1" ht="20.25" x14ac:dyDescent="0.25">
      <c r="A282" s="12"/>
      <c r="B282" s="2"/>
      <c r="C282" s="26"/>
      <c r="D282" s="2"/>
      <c r="E282" s="2"/>
      <c r="H282" s="82"/>
      <c r="I282" s="245"/>
      <c r="J282" s="2"/>
      <c r="K282" s="6"/>
      <c r="L282" s="6"/>
      <c r="M282" s="6"/>
      <c r="N282" s="132"/>
      <c r="O282" s="22"/>
      <c r="P282" s="22"/>
      <c r="Q282" s="11"/>
      <c r="R282" s="11"/>
      <c r="S282" s="11"/>
      <c r="T282" s="11"/>
      <c r="U282" s="39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5"/>
      <c r="CL282" s="5"/>
      <c r="CM282" s="5"/>
      <c r="CN282" s="5"/>
      <c r="CO282" s="5"/>
      <c r="CP282" s="5"/>
      <c r="CQ282" s="5"/>
      <c r="CR282" s="5"/>
      <c r="CS282" s="5"/>
      <c r="CT282" s="5"/>
      <c r="CU282" s="5"/>
      <c r="CV282" s="5"/>
      <c r="CW282" s="5"/>
      <c r="CX282" s="5"/>
      <c r="CY282" s="5"/>
      <c r="CZ282" s="5"/>
      <c r="DA282" s="5"/>
      <c r="DB282" s="5"/>
      <c r="DC282" s="5"/>
      <c r="DD282" s="5"/>
      <c r="DE282" s="5"/>
      <c r="DF282" s="5"/>
      <c r="DG282" s="5"/>
      <c r="DH282" s="5"/>
      <c r="DI282" s="5"/>
      <c r="DJ282" s="5"/>
      <c r="DK282" s="5"/>
      <c r="DL282" s="5"/>
      <c r="DM282" s="5"/>
      <c r="DN282" s="5"/>
      <c r="DO282" s="5"/>
      <c r="DP282" s="5"/>
      <c r="DQ282" s="5"/>
      <c r="DR282" s="5"/>
    </row>
    <row r="283" spans="1:122" s="7" customFormat="1" ht="20.25" x14ac:dyDescent="0.25">
      <c r="A283" s="12"/>
      <c r="B283" s="2"/>
      <c r="C283" s="26"/>
      <c r="D283" s="2"/>
      <c r="E283" s="2"/>
      <c r="H283" s="82"/>
      <c r="I283" s="245"/>
      <c r="J283" s="2"/>
      <c r="K283" s="6"/>
      <c r="L283" s="6"/>
      <c r="M283" s="6"/>
      <c r="N283" s="132"/>
      <c r="O283" s="22"/>
      <c r="P283" s="22"/>
      <c r="Q283" s="11"/>
      <c r="R283" s="11"/>
      <c r="S283" s="11"/>
      <c r="T283" s="11"/>
      <c r="U283" s="39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5"/>
      <c r="CM283" s="5"/>
      <c r="CN283" s="5"/>
      <c r="CO283" s="5"/>
      <c r="CP283" s="5"/>
      <c r="CQ283" s="5"/>
      <c r="CR283" s="5"/>
      <c r="CS283" s="5"/>
      <c r="CT283" s="5"/>
      <c r="CU283" s="5"/>
      <c r="CV283" s="5"/>
      <c r="CW283" s="5"/>
      <c r="CX283" s="5"/>
      <c r="CY283" s="5"/>
      <c r="CZ283" s="5"/>
      <c r="DA283" s="5"/>
      <c r="DB283" s="5"/>
      <c r="DC283" s="5"/>
      <c r="DD283" s="5"/>
      <c r="DE283" s="5"/>
      <c r="DF283" s="5"/>
      <c r="DG283" s="5"/>
      <c r="DH283" s="5"/>
      <c r="DI283" s="5"/>
      <c r="DJ283" s="5"/>
      <c r="DK283" s="5"/>
      <c r="DL283" s="5"/>
      <c r="DM283" s="5"/>
      <c r="DN283" s="5"/>
      <c r="DO283" s="5"/>
      <c r="DP283" s="5"/>
      <c r="DQ283" s="5"/>
      <c r="DR283" s="5"/>
    </row>
    <row r="284" spans="1:122" s="7" customFormat="1" ht="20.25" x14ac:dyDescent="0.25">
      <c r="A284" s="12"/>
      <c r="B284" s="2"/>
      <c r="C284" s="26"/>
      <c r="D284" s="2"/>
      <c r="E284" s="2"/>
      <c r="H284" s="82"/>
      <c r="I284" s="245"/>
      <c r="J284" s="2"/>
      <c r="K284" s="6"/>
      <c r="L284" s="6"/>
      <c r="M284" s="6"/>
      <c r="N284" s="132"/>
      <c r="O284" s="22"/>
      <c r="P284" s="22"/>
      <c r="Q284" s="11"/>
      <c r="R284" s="11"/>
      <c r="S284" s="11"/>
      <c r="T284" s="11"/>
      <c r="U284" s="39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  <c r="CM284" s="5"/>
      <c r="CN284" s="5"/>
      <c r="CO284" s="5"/>
      <c r="CP284" s="5"/>
      <c r="CQ284" s="5"/>
      <c r="CR284" s="5"/>
      <c r="CS284" s="5"/>
      <c r="CT284" s="5"/>
      <c r="CU284" s="5"/>
      <c r="CV284" s="5"/>
      <c r="CW284" s="5"/>
      <c r="CX284" s="5"/>
      <c r="CY284" s="5"/>
      <c r="CZ284" s="5"/>
      <c r="DA284" s="5"/>
      <c r="DB284" s="5"/>
      <c r="DC284" s="5"/>
      <c r="DD284" s="5"/>
      <c r="DE284" s="5"/>
      <c r="DF284" s="5"/>
      <c r="DG284" s="5"/>
      <c r="DH284" s="5"/>
      <c r="DI284" s="5"/>
      <c r="DJ284" s="5"/>
      <c r="DK284" s="5"/>
      <c r="DL284" s="5"/>
      <c r="DM284" s="5"/>
      <c r="DN284" s="5"/>
      <c r="DO284" s="5"/>
      <c r="DP284" s="5"/>
      <c r="DQ284" s="5"/>
      <c r="DR284" s="5"/>
    </row>
    <row r="285" spans="1:122" s="7" customFormat="1" ht="20.25" x14ac:dyDescent="0.25">
      <c r="A285" s="12"/>
      <c r="B285" s="2"/>
      <c r="C285" s="26"/>
      <c r="D285" s="2"/>
      <c r="E285" s="2"/>
      <c r="H285" s="82"/>
      <c r="I285" s="245"/>
      <c r="J285" s="2"/>
      <c r="K285" s="6"/>
      <c r="L285" s="6"/>
      <c r="M285" s="6"/>
      <c r="N285" s="132"/>
      <c r="O285" s="22"/>
      <c r="P285" s="22"/>
      <c r="Q285" s="11"/>
      <c r="R285" s="11"/>
      <c r="S285" s="11"/>
      <c r="T285" s="11"/>
      <c r="U285" s="39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5"/>
      <c r="CM285" s="5"/>
      <c r="CN285" s="5"/>
      <c r="CO285" s="5"/>
      <c r="CP285" s="5"/>
      <c r="CQ285" s="5"/>
      <c r="CR285" s="5"/>
      <c r="CS285" s="5"/>
      <c r="CT285" s="5"/>
      <c r="CU285" s="5"/>
      <c r="CV285" s="5"/>
      <c r="CW285" s="5"/>
      <c r="CX285" s="5"/>
      <c r="CY285" s="5"/>
      <c r="CZ285" s="5"/>
      <c r="DA285" s="5"/>
      <c r="DB285" s="5"/>
      <c r="DC285" s="5"/>
      <c r="DD285" s="5"/>
      <c r="DE285" s="5"/>
      <c r="DF285" s="5"/>
      <c r="DG285" s="5"/>
      <c r="DH285" s="5"/>
      <c r="DI285" s="5"/>
      <c r="DJ285" s="5"/>
      <c r="DK285" s="5"/>
      <c r="DL285" s="5"/>
      <c r="DM285" s="5"/>
      <c r="DN285" s="5"/>
      <c r="DO285" s="5"/>
      <c r="DP285" s="5"/>
      <c r="DQ285" s="5"/>
      <c r="DR285" s="5"/>
    </row>
    <row r="286" spans="1:122" s="7" customFormat="1" ht="20.25" x14ac:dyDescent="0.25">
      <c r="A286" s="12"/>
      <c r="B286" s="2"/>
      <c r="C286" s="26"/>
      <c r="D286" s="2"/>
      <c r="E286" s="2"/>
      <c r="H286" s="82"/>
      <c r="I286" s="245"/>
      <c r="J286" s="2"/>
      <c r="K286" s="6"/>
      <c r="L286" s="6"/>
      <c r="M286" s="6"/>
      <c r="N286" s="132"/>
      <c r="O286" s="22"/>
      <c r="P286" s="22"/>
      <c r="Q286" s="11"/>
      <c r="R286" s="11"/>
      <c r="S286" s="11"/>
      <c r="T286" s="11"/>
      <c r="U286" s="39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5"/>
      <c r="CS286" s="5"/>
      <c r="CT286" s="5"/>
      <c r="CU286" s="5"/>
      <c r="CV286" s="5"/>
      <c r="CW286" s="5"/>
      <c r="CX286" s="5"/>
      <c r="CY286" s="5"/>
      <c r="CZ286" s="5"/>
      <c r="DA286" s="5"/>
      <c r="DB286" s="5"/>
      <c r="DC286" s="5"/>
      <c r="DD286" s="5"/>
      <c r="DE286" s="5"/>
      <c r="DF286" s="5"/>
      <c r="DG286" s="5"/>
      <c r="DH286" s="5"/>
      <c r="DI286" s="5"/>
      <c r="DJ286" s="5"/>
      <c r="DK286" s="5"/>
      <c r="DL286" s="5"/>
      <c r="DM286" s="5"/>
      <c r="DN286" s="5"/>
      <c r="DO286" s="5"/>
      <c r="DP286" s="5"/>
      <c r="DQ286" s="5"/>
      <c r="DR286" s="5"/>
    </row>
    <row r="287" spans="1:122" s="7" customFormat="1" ht="20.25" x14ac:dyDescent="0.25">
      <c r="A287" s="12"/>
      <c r="B287" s="2"/>
      <c r="C287" s="26"/>
      <c r="D287" s="2"/>
      <c r="E287" s="2"/>
      <c r="H287" s="82"/>
      <c r="I287" s="245"/>
      <c r="J287" s="2"/>
      <c r="K287" s="6"/>
      <c r="L287" s="6"/>
      <c r="M287" s="6"/>
      <c r="N287" s="132"/>
      <c r="O287" s="22"/>
      <c r="P287" s="22"/>
      <c r="Q287" s="11"/>
      <c r="R287" s="11"/>
      <c r="S287" s="11"/>
      <c r="T287" s="11"/>
      <c r="U287" s="39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5"/>
      <c r="CS287" s="5"/>
      <c r="CT287" s="5"/>
      <c r="CU287" s="5"/>
      <c r="CV287" s="5"/>
      <c r="CW287" s="5"/>
      <c r="CX287" s="5"/>
      <c r="CY287" s="5"/>
      <c r="CZ287" s="5"/>
      <c r="DA287" s="5"/>
      <c r="DB287" s="5"/>
      <c r="DC287" s="5"/>
      <c r="DD287" s="5"/>
      <c r="DE287" s="5"/>
      <c r="DF287" s="5"/>
      <c r="DG287" s="5"/>
      <c r="DH287" s="5"/>
      <c r="DI287" s="5"/>
      <c r="DJ287" s="5"/>
      <c r="DK287" s="5"/>
      <c r="DL287" s="5"/>
      <c r="DM287" s="5"/>
      <c r="DN287" s="5"/>
      <c r="DO287" s="5"/>
      <c r="DP287" s="5"/>
      <c r="DQ287" s="5"/>
      <c r="DR287" s="5"/>
    </row>
    <row r="288" spans="1:122" s="7" customFormat="1" ht="20.25" x14ac:dyDescent="0.25">
      <c r="A288" s="12"/>
      <c r="B288" s="2"/>
      <c r="C288" s="26"/>
      <c r="D288" s="2"/>
      <c r="E288" s="2"/>
      <c r="H288" s="82"/>
      <c r="I288" s="245"/>
      <c r="J288" s="2"/>
      <c r="K288" s="6"/>
      <c r="L288" s="6"/>
      <c r="M288" s="6"/>
      <c r="N288" s="132"/>
      <c r="O288" s="22"/>
      <c r="P288" s="22"/>
      <c r="Q288" s="11"/>
      <c r="R288" s="11"/>
      <c r="S288" s="11"/>
      <c r="T288" s="11"/>
      <c r="U288" s="39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5"/>
      <c r="CS288" s="5"/>
      <c r="CT288" s="5"/>
      <c r="CU288" s="5"/>
      <c r="CV288" s="5"/>
      <c r="CW288" s="5"/>
      <c r="CX288" s="5"/>
      <c r="CY288" s="5"/>
      <c r="CZ288" s="5"/>
      <c r="DA288" s="5"/>
      <c r="DB288" s="5"/>
      <c r="DC288" s="5"/>
      <c r="DD288" s="5"/>
      <c r="DE288" s="5"/>
      <c r="DF288" s="5"/>
      <c r="DG288" s="5"/>
      <c r="DH288" s="5"/>
      <c r="DI288" s="5"/>
      <c r="DJ288" s="5"/>
      <c r="DK288" s="5"/>
      <c r="DL288" s="5"/>
      <c r="DM288" s="5"/>
      <c r="DN288" s="5"/>
      <c r="DO288" s="5"/>
      <c r="DP288" s="5"/>
      <c r="DQ288" s="5"/>
      <c r="DR288" s="5"/>
    </row>
    <row r="289" spans="1:122" s="7" customFormat="1" ht="20.25" x14ac:dyDescent="0.25">
      <c r="A289" s="12"/>
      <c r="B289" s="2"/>
      <c r="C289" s="26"/>
      <c r="D289" s="2"/>
      <c r="E289" s="2"/>
      <c r="H289" s="82"/>
      <c r="I289" s="245"/>
      <c r="J289" s="2"/>
      <c r="K289" s="6"/>
      <c r="L289" s="6"/>
      <c r="M289" s="6"/>
      <c r="N289" s="132"/>
      <c r="O289" s="22"/>
      <c r="P289" s="22"/>
      <c r="Q289" s="11"/>
      <c r="R289" s="11"/>
      <c r="S289" s="11"/>
      <c r="T289" s="11"/>
      <c r="U289" s="39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  <c r="CM289" s="5"/>
      <c r="CN289" s="5"/>
      <c r="CO289" s="5"/>
      <c r="CP289" s="5"/>
      <c r="CQ289" s="5"/>
      <c r="CR289" s="5"/>
      <c r="CS289" s="5"/>
      <c r="CT289" s="5"/>
      <c r="CU289" s="5"/>
      <c r="CV289" s="5"/>
      <c r="CW289" s="5"/>
      <c r="CX289" s="5"/>
      <c r="CY289" s="5"/>
      <c r="CZ289" s="5"/>
      <c r="DA289" s="5"/>
      <c r="DB289" s="5"/>
      <c r="DC289" s="5"/>
      <c r="DD289" s="5"/>
      <c r="DE289" s="5"/>
      <c r="DF289" s="5"/>
      <c r="DG289" s="5"/>
      <c r="DH289" s="5"/>
      <c r="DI289" s="5"/>
      <c r="DJ289" s="5"/>
      <c r="DK289" s="5"/>
      <c r="DL289" s="5"/>
      <c r="DM289" s="5"/>
      <c r="DN289" s="5"/>
      <c r="DO289" s="5"/>
      <c r="DP289" s="5"/>
      <c r="DQ289" s="5"/>
      <c r="DR289" s="5"/>
    </row>
    <row r="290" spans="1:122" s="7" customFormat="1" ht="20.25" x14ac:dyDescent="0.25">
      <c r="A290" s="12"/>
      <c r="B290" s="2"/>
      <c r="C290" s="26"/>
      <c r="D290" s="2"/>
      <c r="E290" s="2"/>
      <c r="H290" s="82"/>
      <c r="I290" s="245"/>
      <c r="J290" s="2"/>
      <c r="K290" s="6"/>
      <c r="L290" s="6"/>
      <c r="M290" s="6"/>
      <c r="N290" s="132"/>
      <c r="O290" s="22"/>
      <c r="P290" s="22"/>
      <c r="Q290" s="11"/>
      <c r="R290" s="11"/>
      <c r="S290" s="11"/>
      <c r="T290" s="11"/>
      <c r="U290" s="39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  <c r="DA290" s="5"/>
      <c r="DB290" s="5"/>
      <c r="DC290" s="5"/>
      <c r="DD290" s="5"/>
      <c r="DE290" s="5"/>
      <c r="DF290" s="5"/>
      <c r="DG290" s="5"/>
      <c r="DH290" s="5"/>
      <c r="DI290" s="5"/>
      <c r="DJ290" s="5"/>
      <c r="DK290" s="5"/>
      <c r="DL290" s="5"/>
      <c r="DM290" s="5"/>
      <c r="DN290" s="5"/>
      <c r="DO290" s="5"/>
      <c r="DP290" s="5"/>
      <c r="DQ290" s="5"/>
      <c r="DR290" s="5"/>
    </row>
    <row r="291" spans="1:122" s="7" customFormat="1" ht="20.25" x14ac:dyDescent="0.25">
      <c r="A291" s="12"/>
      <c r="B291" s="2"/>
      <c r="C291" s="26"/>
      <c r="D291" s="2"/>
      <c r="E291" s="2"/>
      <c r="H291" s="82"/>
      <c r="I291" s="245"/>
      <c r="J291" s="2"/>
      <c r="K291" s="6"/>
      <c r="L291" s="6"/>
      <c r="M291" s="6"/>
      <c r="N291" s="132"/>
      <c r="O291" s="22"/>
      <c r="P291" s="22"/>
      <c r="Q291" s="11"/>
      <c r="R291" s="11"/>
      <c r="S291" s="11"/>
      <c r="T291" s="11"/>
      <c r="U291" s="39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"/>
      <c r="CW291" s="5"/>
      <c r="CX291" s="5"/>
      <c r="CY291" s="5"/>
      <c r="CZ291" s="5"/>
      <c r="DA291" s="5"/>
      <c r="DB291" s="5"/>
      <c r="DC291" s="5"/>
      <c r="DD291" s="5"/>
      <c r="DE291" s="5"/>
      <c r="DF291" s="5"/>
      <c r="DG291" s="5"/>
      <c r="DH291" s="5"/>
      <c r="DI291" s="5"/>
      <c r="DJ291" s="5"/>
      <c r="DK291" s="5"/>
      <c r="DL291" s="5"/>
      <c r="DM291" s="5"/>
      <c r="DN291" s="5"/>
      <c r="DO291" s="5"/>
      <c r="DP291" s="5"/>
      <c r="DQ291" s="5"/>
      <c r="DR291" s="5"/>
    </row>
    <row r="292" spans="1:122" s="7" customFormat="1" ht="20.25" x14ac:dyDescent="0.25">
      <c r="A292" s="12"/>
      <c r="B292" s="2"/>
      <c r="C292" s="26"/>
      <c r="D292" s="2"/>
      <c r="E292" s="2"/>
      <c r="H292" s="82"/>
      <c r="I292" s="245"/>
      <c r="J292" s="2"/>
      <c r="K292" s="6"/>
      <c r="L292" s="6"/>
      <c r="M292" s="6"/>
      <c r="N292" s="132"/>
      <c r="O292" s="22"/>
      <c r="P292" s="22"/>
      <c r="Q292" s="11"/>
      <c r="R292" s="11"/>
      <c r="S292" s="11"/>
      <c r="T292" s="11"/>
      <c r="U292" s="39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</row>
    <row r="293" spans="1:122" s="7" customFormat="1" ht="20.25" x14ac:dyDescent="0.25">
      <c r="A293" s="12"/>
      <c r="B293" s="2"/>
      <c r="C293" s="26"/>
      <c r="D293" s="2"/>
      <c r="E293" s="2"/>
      <c r="H293" s="82"/>
      <c r="I293" s="245"/>
      <c r="J293" s="2"/>
      <c r="K293" s="6"/>
      <c r="L293" s="6"/>
      <c r="M293" s="6"/>
      <c r="N293" s="132"/>
      <c r="O293" s="22"/>
      <c r="P293" s="22"/>
      <c r="Q293" s="11"/>
      <c r="R293" s="11"/>
      <c r="S293" s="11"/>
      <c r="T293" s="11"/>
      <c r="U293" s="39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5"/>
      <c r="DO293" s="5"/>
      <c r="DP293" s="5"/>
      <c r="DQ293" s="5"/>
      <c r="DR293" s="5"/>
    </row>
    <row r="294" spans="1:122" s="7" customFormat="1" ht="20.25" x14ac:dyDescent="0.25">
      <c r="A294" s="12"/>
      <c r="B294" s="2"/>
      <c r="C294" s="26"/>
      <c r="D294" s="2"/>
      <c r="E294" s="2"/>
      <c r="H294" s="82"/>
      <c r="I294" s="245"/>
      <c r="J294" s="2"/>
      <c r="K294" s="6"/>
      <c r="L294" s="6"/>
      <c r="M294" s="6"/>
      <c r="N294" s="132"/>
      <c r="O294" s="22"/>
      <c r="P294" s="22"/>
      <c r="Q294" s="11"/>
      <c r="R294" s="11"/>
      <c r="S294" s="11"/>
      <c r="T294" s="11"/>
      <c r="U294" s="39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5"/>
      <c r="DO294" s="5"/>
      <c r="DP294" s="5"/>
      <c r="DQ294" s="5"/>
      <c r="DR294" s="5"/>
    </row>
    <row r="295" spans="1:122" s="7" customFormat="1" ht="20.25" x14ac:dyDescent="0.25">
      <c r="A295" s="12"/>
      <c r="B295" s="2"/>
      <c r="C295" s="26"/>
      <c r="D295" s="2"/>
      <c r="E295" s="2"/>
      <c r="H295" s="82"/>
      <c r="I295" s="245"/>
      <c r="J295" s="2"/>
      <c r="K295" s="6"/>
      <c r="L295" s="6"/>
      <c r="M295" s="6"/>
      <c r="N295" s="132"/>
      <c r="O295" s="22"/>
      <c r="P295" s="22"/>
      <c r="Q295" s="11"/>
      <c r="R295" s="11"/>
      <c r="S295" s="11"/>
      <c r="T295" s="11"/>
      <c r="U295" s="39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5"/>
      <c r="DO295" s="5"/>
      <c r="DP295" s="5"/>
      <c r="DQ295" s="5"/>
      <c r="DR295" s="5"/>
    </row>
    <row r="296" spans="1:122" s="7" customFormat="1" ht="20.25" x14ac:dyDescent="0.25">
      <c r="A296" s="12"/>
      <c r="B296" s="2"/>
      <c r="C296" s="26"/>
      <c r="D296" s="2"/>
      <c r="E296" s="2"/>
      <c r="H296" s="82"/>
      <c r="I296" s="245"/>
      <c r="J296" s="2"/>
      <c r="K296" s="6"/>
      <c r="L296" s="6"/>
      <c r="M296" s="6"/>
      <c r="N296" s="132"/>
      <c r="O296" s="22"/>
      <c r="P296" s="22"/>
      <c r="Q296" s="11"/>
      <c r="R296" s="11"/>
      <c r="S296" s="11"/>
      <c r="T296" s="11"/>
      <c r="U296" s="39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/>
      <c r="CU296" s="5"/>
      <c r="CV296" s="5"/>
      <c r="CW296" s="5"/>
      <c r="CX296" s="5"/>
      <c r="CY296" s="5"/>
      <c r="CZ296" s="5"/>
      <c r="DA296" s="5"/>
      <c r="DB296" s="5"/>
      <c r="DC296" s="5"/>
      <c r="DD296" s="5"/>
      <c r="DE296" s="5"/>
      <c r="DF296" s="5"/>
      <c r="DG296" s="5"/>
      <c r="DH296" s="5"/>
      <c r="DI296" s="5"/>
      <c r="DJ296" s="5"/>
      <c r="DK296" s="5"/>
      <c r="DL296" s="5"/>
      <c r="DM296" s="5"/>
      <c r="DN296" s="5"/>
      <c r="DO296" s="5"/>
      <c r="DP296" s="5"/>
      <c r="DQ296" s="5"/>
      <c r="DR296" s="5"/>
    </row>
    <row r="297" spans="1:122" s="7" customFormat="1" ht="20.25" x14ac:dyDescent="0.25">
      <c r="A297" s="12"/>
      <c r="B297" s="2"/>
      <c r="C297" s="26"/>
      <c r="D297" s="2"/>
      <c r="E297" s="2"/>
      <c r="H297" s="82"/>
      <c r="I297" s="245"/>
      <c r="J297" s="2"/>
      <c r="K297" s="6"/>
      <c r="L297" s="6"/>
      <c r="M297" s="6"/>
      <c r="N297" s="132"/>
      <c r="O297" s="22"/>
      <c r="P297" s="22"/>
      <c r="Q297" s="11"/>
      <c r="R297" s="11"/>
      <c r="S297" s="11"/>
      <c r="T297" s="11"/>
      <c r="U297" s="39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/>
      <c r="CR297" s="5"/>
      <c r="CS297" s="5"/>
      <c r="CT297" s="5"/>
      <c r="CU297" s="5"/>
      <c r="CV297" s="5"/>
      <c r="CW297" s="5"/>
      <c r="CX297" s="5"/>
      <c r="CY297" s="5"/>
      <c r="CZ297" s="5"/>
      <c r="DA297" s="5"/>
      <c r="DB297" s="5"/>
      <c r="DC297" s="5"/>
      <c r="DD297" s="5"/>
      <c r="DE297" s="5"/>
      <c r="DF297" s="5"/>
      <c r="DG297" s="5"/>
      <c r="DH297" s="5"/>
      <c r="DI297" s="5"/>
      <c r="DJ297" s="5"/>
      <c r="DK297" s="5"/>
      <c r="DL297" s="5"/>
      <c r="DM297" s="5"/>
      <c r="DN297" s="5"/>
      <c r="DO297" s="5"/>
      <c r="DP297" s="5"/>
      <c r="DQ297" s="5"/>
      <c r="DR297" s="5"/>
    </row>
    <row r="298" spans="1:122" s="7" customFormat="1" ht="20.25" x14ac:dyDescent="0.25">
      <c r="A298" s="12"/>
      <c r="B298" s="2"/>
      <c r="C298" s="26"/>
      <c r="D298" s="2"/>
      <c r="E298" s="2"/>
      <c r="H298" s="82"/>
      <c r="I298" s="245"/>
      <c r="J298" s="2"/>
      <c r="K298" s="6"/>
      <c r="L298" s="6"/>
      <c r="M298" s="6"/>
      <c r="N298" s="132"/>
      <c r="O298" s="22"/>
      <c r="P298" s="22"/>
      <c r="Q298" s="11"/>
      <c r="R298" s="11"/>
      <c r="S298" s="11"/>
      <c r="T298" s="11"/>
      <c r="U298" s="39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5"/>
      <c r="CU298" s="5"/>
      <c r="CV298" s="5"/>
      <c r="CW298" s="5"/>
      <c r="CX298" s="5"/>
      <c r="CY298" s="5"/>
      <c r="CZ298" s="5"/>
      <c r="DA298" s="5"/>
      <c r="DB298" s="5"/>
      <c r="DC298" s="5"/>
      <c r="DD298" s="5"/>
      <c r="DE298" s="5"/>
      <c r="DF298" s="5"/>
      <c r="DG298" s="5"/>
      <c r="DH298" s="5"/>
      <c r="DI298" s="5"/>
      <c r="DJ298" s="5"/>
      <c r="DK298" s="5"/>
      <c r="DL298" s="5"/>
      <c r="DM298" s="5"/>
      <c r="DN298" s="5"/>
      <c r="DO298" s="5"/>
      <c r="DP298" s="5"/>
      <c r="DQ298" s="5"/>
      <c r="DR298" s="5"/>
    </row>
    <row r="299" spans="1:122" s="7" customFormat="1" ht="20.25" x14ac:dyDescent="0.25">
      <c r="A299" s="12"/>
      <c r="B299" s="2"/>
      <c r="C299" s="26"/>
      <c r="D299" s="2"/>
      <c r="E299" s="2"/>
      <c r="H299" s="82"/>
      <c r="I299" s="245"/>
      <c r="J299" s="2"/>
      <c r="K299" s="6"/>
      <c r="L299" s="6"/>
      <c r="M299" s="6"/>
      <c r="N299" s="132"/>
      <c r="O299" s="22"/>
      <c r="P299" s="22"/>
      <c r="Q299" s="11"/>
      <c r="R299" s="11"/>
      <c r="S299" s="11"/>
      <c r="T299" s="11"/>
      <c r="U299" s="39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5"/>
      <c r="CS299" s="5"/>
      <c r="CT299" s="5"/>
      <c r="CU299" s="5"/>
      <c r="CV299" s="5"/>
      <c r="CW299" s="5"/>
      <c r="CX299" s="5"/>
      <c r="CY299" s="5"/>
      <c r="CZ299" s="5"/>
      <c r="DA299" s="5"/>
      <c r="DB299" s="5"/>
      <c r="DC299" s="5"/>
      <c r="DD299" s="5"/>
      <c r="DE299" s="5"/>
      <c r="DF299" s="5"/>
      <c r="DG299" s="5"/>
      <c r="DH299" s="5"/>
      <c r="DI299" s="5"/>
      <c r="DJ299" s="5"/>
      <c r="DK299" s="5"/>
      <c r="DL299" s="5"/>
      <c r="DM299" s="5"/>
      <c r="DN299" s="5"/>
      <c r="DO299" s="5"/>
      <c r="DP299" s="5"/>
      <c r="DQ299" s="5"/>
      <c r="DR299" s="5"/>
    </row>
    <row r="300" spans="1:122" s="7" customFormat="1" ht="20.25" x14ac:dyDescent="0.25">
      <c r="A300" s="12"/>
      <c r="B300" s="2"/>
      <c r="C300" s="26"/>
      <c r="D300" s="2"/>
      <c r="E300" s="2"/>
      <c r="H300" s="82"/>
      <c r="I300" s="245"/>
      <c r="J300" s="2"/>
      <c r="K300" s="6"/>
      <c r="L300" s="6"/>
      <c r="M300" s="6"/>
      <c r="N300" s="132"/>
      <c r="O300" s="22"/>
      <c r="P300" s="22"/>
      <c r="Q300" s="11"/>
      <c r="R300" s="11"/>
      <c r="S300" s="11"/>
      <c r="T300" s="11"/>
      <c r="U300" s="39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  <c r="CU300" s="5"/>
      <c r="CV300" s="5"/>
      <c r="CW300" s="5"/>
      <c r="CX300" s="5"/>
      <c r="CY300" s="5"/>
      <c r="CZ300" s="5"/>
      <c r="DA300" s="5"/>
      <c r="DB300" s="5"/>
      <c r="DC300" s="5"/>
      <c r="DD300" s="5"/>
      <c r="DE300" s="5"/>
      <c r="DF300" s="5"/>
      <c r="DG300" s="5"/>
      <c r="DH300" s="5"/>
      <c r="DI300" s="5"/>
      <c r="DJ300" s="5"/>
      <c r="DK300" s="5"/>
      <c r="DL300" s="5"/>
      <c r="DM300" s="5"/>
      <c r="DN300" s="5"/>
      <c r="DO300" s="5"/>
      <c r="DP300" s="5"/>
      <c r="DQ300" s="5"/>
      <c r="DR300" s="5"/>
    </row>
    <row r="301" spans="1:122" s="7" customFormat="1" ht="20.25" x14ac:dyDescent="0.25">
      <c r="A301" s="12"/>
      <c r="B301" s="2"/>
      <c r="C301" s="26"/>
      <c r="D301" s="2"/>
      <c r="E301" s="2"/>
      <c r="H301" s="82"/>
      <c r="I301" s="245"/>
      <c r="J301" s="2"/>
      <c r="K301" s="6"/>
      <c r="L301" s="6"/>
      <c r="M301" s="6"/>
      <c r="N301" s="132"/>
      <c r="O301" s="22"/>
      <c r="P301" s="22"/>
      <c r="Q301" s="11"/>
      <c r="R301" s="11"/>
      <c r="S301" s="11"/>
      <c r="T301" s="11"/>
      <c r="U301" s="39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5"/>
      <c r="CL301" s="5"/>
      <c r="CM301" s="5"/>
      <c r="CN301" s="5"/>
      <c r="CO301" s="5"/>
      <c r="CP301" s="5"/>
      <c r="CQ301" s="5"/>
      <c r="CR301" s="5"/>
      <c r="CS301" s="5"/>
      <c r="CT301" s="5"/>
      <c r="CU301" s="5"/>
      <c r="CV301" s="5"/>
      <c r="CW301" s="5"/>
      <c r="CX301" s="5"/>
      <c r="CY301" s="5"/>
      <c r="CZ301" s="5"/>
      <c r="DA301" s="5"/>
      <c r="DB301" s="5"/>
      <c r="DC301" s="5"/>
      <c r="DD301" s="5"/>
      <c r="DE301" s="5"/>
      <c r="DF301" s="5"/>
      <c r="DG301" s="5"/>
      <c r="DH301" s="5"/>
      <c r="DI301" s="5"/>
      <c r="DJ301" s="5"/>
      <c r="DK301" s="5"/>
      <c r="DL301" s="5"/>
      <c r="DM301" s="5"/>
      <c r="DN301" s="5"/>
      <c r="DO301" s="5"/>
      <c r="DP301" s="5"/>
      <c r="DQ301" s="5"/>
      <c r="DR301" s="5"/>
    </row>
    <row r="302" spans="1:122" s="7" customFormat="1" ht="20.25" x14ac:dyDescent="0.25">
      <c r="A302" s="12"/>
      <c r="B302" s="2"/>
      <c r="C302" s="26"/>
      <c r="D302" s="2"/>
      <c r="E302" s="2"/>
      <c r="H302" s="82"/>
      <c r="I302" s="245"/>
      <c r="J302" s="2"/>
      <c r="K302" s="6"/>
      <c r="L302" s="6"/>
      <c r="M302" s="6"/>
      <c r="N302" s="132"/>
      <c r="O302" s="22"/>
      <c r="P302" s="22"/>
      <c r="Q302" s="11"/>
      <c r="R302" s="11"/>
      <c r="S302" s="11"/>
      <c r="T302" s="11"/>
      <c r="U302" s="39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</row>
    <row r="303" spans="1:122" s="7" customFormat="1" ht="20.25" x14ac:dyDescent="0.25">
      <c r="A303" s="12"/>
      <c r="B303" s="2"/>
      <c r="C303" s="26"/>
      <c r="D303" s="2"/>
      <c r="E303" s="2"/>
      <c r="H303" s="82"/>
      <c r="I303" s="245"/>
      <c r="J303" s="2"/>
      <c r="K303" s="6"/>
      <c r="L303" s="6"/>
      <c r="M303" s="6"/>
      <c r="N303" s="132"/>
      <c r="O303" s="22"/>
      <c r="P303" s="22"/>
      <c r="Q303" s="11"/>
      <c r="R303" s="11"/>
      <c r="S303" s="11"/>
      <c r="T303" s="11"/>
      <c r="U303" s="39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  <c r="CM303" s="5"/>
      <c r="CN303" s="5"/>
      <c r="CO303" s="5"/>
      <c r="CP303" s="5"/>
      <c r="CQ303" s="5"/>
      <c r="CR303" s="5"/>
      <c r="CS303" s="5"/>
      <c r="CT303" s="5"/>
      <c r="CU303" s="5"/>
      <c r="CV303" s="5"/>
      <c r="CW303" s="5"/>
      <c r="CX303" s="5"/>
      <c r="CY303" s="5"/>
      <c r="CZ303" s="5"/>
      <c r="DA303" s="5"/>
      <c r="DB303" s="5"/>
      <c r="DC303" s="5"/>
      <c r="DD303" s="5"/>
      <c r="DE303" s="5"/>
      <c r="DF303" s="5"/>
      <c r="DG303" s="5"/>
      <c r="DH303" s="5"/>
      <c r="DI303" s="5"/>
      <c r="DJ303" s="5"/>
      <c r="DK303" s="5"/>
      <c r="DL303" s="5"/>
      <c r="DM303" s="5"/>
      <c r="DN303" s="5"/>
      <c r="DO303" s="5"/>
      <c r="DP303" s="5"/>
      <c r="DQ303" s="5"/>
      <c r="DR303" s="5"/>
    </row>
    <row r="304" spans="1:122" s="7" customFormat="1" ht="20.25" x14ac:dyDescent="0.25">
      <c r="A304" s="12"/>
      <c r="B304" s="2"/>
      <c r="C304" s="26"/>
      <c r="D304" s="2"/>
      <c r="E304" s="2"/>
      <c r="H304" s="82"/>
      <c r="I304" s="245"/>
      <c r="J304" s="2"/>
      <c r="K304" s="6"/>
      <c r="L304" s="6"/>
      <c r="M304" s="6"/>
      <c r="N304" s="132"/>
      <c r="O304" s="22"/>
      <c r="P304" s="22"/>
      <c r="Q304" s="11"/>
      <c r="R304" s="11"/>
      <c r="S304" s="11"/>
      <c r="T304" s="11"/>
      <c r="U304" s="39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  <c r="CM304" s="5"/>
      <c r="CN304" s="5"/>
      <c r="CO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5"/>
      <c r="DD304" s="5"/>
      <c r="DE304" s="5"/>
      <c r="DF304" s="5"/>
      <c r="DG304" s="5"/>
      <c r="DH304" s="5"/>
      <c r="DI304" s="5"/>
      <c r="DJ304" s="5"/>
      <c r="DK304" s="5"/>
      <c r="DL304" s="5"/>
      <c r="DM304" s="5"/>
      <c r="DN304" s="5"/>
      <c r="DO304" s="5"/>
      <c r="DP304" s="5"/>
      <c r="DQ304" s="5"/>
      <c r="DR304" s="5"/>
    </row>
    <row r="305" spans="1:122" s="7" customFormat="1" ht="20.25" x14ac:dyDescent="0.25">
      <c r="A305" s="12"/>
      <c r="B305" s="2"/>
      <c r="C305" s="26"/>
      <c r="D305" s="2"/>
      <c r="E305" s="2"/>
      <c r="H305" s="82"/>
      <c r="I305" s="245"/>
      <c r="J305" s="2"/>
      <c r="K305" s="6"/>
      <c r="L305" s="6"/>
      <c r="M305" s="6"/>
      <c r="N305" s="132"/>
      <c r="O305" s="22"/>
      <c r="P305" s="22"/>
      <c r="Q305" s="11"/>
      <c r="R305" s="11"/>
      <c r="S305" s="11"/>
      <c r="T305" s="11"/>
      <c r="U305" s="39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  <c r="CM305" s="5"/>
      <c r="CN305" s="5"/>
      <c r="CO305" s="5"/>
      <c r="CP305" s="5"/>
      <c r="CQ305" s="5"/>
      <c r="CR305" s="5"/>
      <c r="CS305" s="5"/>
      <c r="CT305" s="5"/>
      <c r="CU305" s="5"/>
      <c r="CV305" s="5"/>
      <c r="CW305" s="5"/>
      <c r="CX305" s="5"/>
      <c r="CY305" s="5"/>
      <c r="CZ305" s="5"/>
      <c r="DA305" s="5"/>
      <c r="DB305" s="5"/>
      <c r="DC305" s="5"/>
      <c r="DD305" s="5"/>
      <c r="DE305" s="5"/>
      <c r="DF305" s="5"/>
      <c r="DG305" s="5"/>
      <c r="DH305" s="5"/>
      <c r="DI305" s="5"/>
      <c r="DJ305" s="5"/>
      <c r="DK305" s="5"/>
      <c r="DL305" s="5"/>
      <c r="DM305" s="5"/>
      <c r="DN305" s="5"/>
      <c r="DO305" s="5"/>
      <c r="DP305" s="5"/>
      <c r="DQ305" s="5"/>
      <c r="DR305" s="5"/>
    </row>
    <row r="306" spans="1:122" s="7" customFormat="1" ht="20.25" x14ac:dyDescent="0.25">
      <c r="A306" s="12"/>
      <c r="B306" s="2"/>
      <c r="C306" s="26"/>
      <c r="D306" s="2"/>
      <c r="E306" s="2"/>
      <c r="H306" s="82"/>
      <c r="I306" s="245"/>
      <c r="J306" s="2"/>
      <c r="K306" s="6"/>
      <c r="L306" s="6"/>
      <c r="M306" s="6"/>
      <c r="N306" s="132"/>
      <c r="O306" s="22"/>
      <c r="P306" s="22"/>
      <c r="Q306" s="11"/>
      <c r="R306" s="11"/>
      <c r="S306" s="11"/>
      <c r="T306" s="11"/>
      <c r="U306" s="39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  <c r="CM306" s="5"/>
      <c r="CN306" s="5"/>
      <c r="CO306" s="5"/>
      <c r="CP306" s="5"/>
      <c r="CQ306" s="5"/>
      <c r="CR306" s="5"/>
      <c r="CS306" s="5"/>
      <c r="CT306" s="5"/>
      <c r="CU306" s="5"/>
      <c r="CV306" s="5"/>
      <c r="CW306" s="5"/>
      <c r="CX306" s="5"/>
      <c r="CY306" s="5"/>
      <c r="CZ306" s="5"/>
      <c r="DA306" s="5"/>
      <c r="DB306" s="5"/>
      <c r="DC306" s="5"/>
      <c r="DD306" s="5"/>
      <c r="DE306" s="5"/>
      <c r="DF306" s="5"/>
      <c r="DG306" s="5"/>
      <c r="DH306" s="5"/>
      <c r="DI306" s="5"/>
      <c r="DJ306" s="5"/>
      <c r="DK306" s="5"/>
      <c r="DL306" s="5"/>
      <c r="DM306" s="5"/>
      <c r="DN306" s="5"/>
      <c r="DO306" s="5"/>
      <c r="DP306" s="5"/>
      <c r="DQ306" s="5"/>
      <c r="DR306" s="5"/>
    </row>
    <row r="307" spans="1:122" s="7" customFormat="1" ht="20.25" x14ac:dyDescent="0.25">
      <c r="A307" s="12"/>
      <c r="B307" s="2"/>
      <c r="C307" s="26"/>
      <c r="D307" s="2"/>
      <c r="E307" s="2"/>
      <c r="H307" s="82"/>
      <c r="I307" s="245"/>
      <c r="J307" s="2"/>
      <c r="K307" s="6"/>
      <c r="L307" s="6"/>
      <c r="M307" s="6"/>
      <c r="N307" s="132"/>
      <c r="O307" s="22"/>
      <c r="P307" s="22"/>
      <c r="Q307" s="11"/>
      <c r="R307" s="11"/>
      <c r="S307" s="11"/>
      <c r="T307" s="11"/>
      <c r="U307" s="39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  <c r="CU307" s="5"/>
      <c r="CV307" s="5"/>
      <c r="CW307" s="5"/>
      <c r="CX307" s="5"/>
      <c r="CY307" s="5"/>
      <c r="CZ307" s="5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  <c r="DL307" s="5"/>
      <c r="DM307" s="5"/>
      <c r="DN307" s="5"/>
      <c r="DO307" s="5"/>
      <c r="DP307" s="5"/>
      <c r="DQ307" s="5"/>
      <c r="DR307" s="5"/>
    </row>
    <row r="308" spans="1:122" s="7" customFormat="1" ht="20.25" x14ac:dyDescent="0.25">
      <c r="A308" s="12"/>
      <c r="B308" s="2"/>
      <c r="C308" s="26"/>
      <c r="D308" s="2"/>
      <c r="E308" s="2"/>
      <c r="H308" s="82"/>
      <c r="I308" s="245"/>
      <c r="J308" s="2"/>
      <c r="K308" s="6"/>
      <c r="L308" s="6"/>
      <c r="M308" s="6"/>
      <c r="N308" s="132"/>
      <c r="O308" s="22"/>
      <c r="P308" s="22"/>
      <c r="Q308" s="11"/>
      <c r="R308" s="11"/>
      <c r="S308" s="11"/>
      <c r="T308" s="11"/>
      <c r="U308" s="39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  <c r="CU308" s="5"/>
      <c r="CV308" s="5"/>
      <c r="CW308" s="5"/>
      <c r="CX308" s="5"/>
      <c r="CY308" s="5"/>
      <c r="CZ308" s="5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  <c r="DL308" s="5"/>
      <c r="DM308" s="5"/>
      <c r="DN308" s="5"/>
      <c r="DO308" s="5"/>
      <c r="DP308" s="5"/>
      <c r="DQ308" s="5"/>
      <c r="DR308" s="5"/>
    </row>
    <row r="309" spans="1:122" s="7" customFormat="1" ht="20.25" x14ac:dyDescent="0.25">
      <c r="A309" s="12"/>
      <c r="B309" s="2"/>
      <c r="C309" s="26"/>
      <c r="D309" s="2"/>
      <c r="E309" s="2"/>
      <c r="H309" s="82"/>
      <c r="I309" s="245"/>
      <c r="J309" s="2"/>
      <c r="K309" s="6"/>
      <c r="L309" s="6"/>
      <c r="M309" s="6"/>
      <c r="N309" s="132"/>
      <c r="O309" s="22"/>
      <c r="P309" s="22"/>
      <c r="Q309" s="11"/>
      <c r="R309" s="11"/>
      <c r="S309" s="11"/>
      <c r="T309" s="11"/>
      <c r="U309" s="39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5"/>
      <c r="CL309" s="5"/>
      <c r="CM309" s="5"/>
      <c r="CN309" s="5"/>
      <c r="CO309" s="5"/>
      <c r="CP309" s="5"/>
      <c r="CQ309" s="5"/>
      <c r="CR309" s="5"/>
      <c r="CS309" s="5"/>
      <c r="CT309" s="5"/>
      <c r="CU309" s="5"/>
      <c r="CV309" s="5"/>
      <c r="CW309" s="5"/>
      <c r="CX309" s="5"/>
      <c r="CY309" s="5"/>
      <c r="CZ309" s="5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  <c r="DL309" s="5"/>
      <c r="DM309" s="5"/>
      <c r="DN309" s="5"/>
      <c r="DO309" s="5"/>
      <c r="DP309" s="5"/>
      <c r="DQ309" s="5"/>
      <c r="DR309" s="5"/>
    </row>
    <row r="310" spans="1:122" s="7" customFormat="1" ht="20.25" x14ac:dyDescent="0.25">
      <c r="A310" s="12"/>
      <c r="B310" s="2"/>
      <c r="C310" s="26"/>
      <c r="D310" s="2"/>
      <c r="E310" s="2"/>
      <c r="H310" s="82"/>
      <c r="I310" s="245"/>
      <c r="J310" s="2"/>
      <c r="K310" s="6"/>
      <c r="L310" s="6"/>
      <c r="M310" s="6"/>
      <c r="N310" s="132"/>
      <c r="O310" s="22"/>
      <c r="P310" s="22"/>
      <c r="Q310" s="11"/>
      <c r="R310" s="11"/>
      <c r="S310" s="11"/>
      <c r="T310" s="11"/>
      <c r="U310" s="39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CT310" s="5"/>
      <c r="CU310" s="5"/>
      <c r="CV310" s="5"/>
      <c r="CW310" s="5"/>
      <c r="CX310" s="5"/>
      <c r="CY310" s="5"/>
      <c r="CZ310" s="5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  <c r="DL310" s="5"/>
      <c r="DM310" s="5"/>
      <c r="DN310" s="5"/>
      <c r="DO310" s="5"/>
      <c r="DP310" s="5"/>
      <c r="DQ310" s="5"/>
      <c r="DR310" s="5"/>
    </row>
    <row r="311" spans="1:122" s="7" customFormat="1" ht="20.25" x14ac:dyDescent="0.25">
      <c r="A311" s="12"/>
      <c r="B311" s="2"/>
      <c r="C311" s="26"/>
      <c r="D311" s="2"/>
      <c r="E311" s="2"/>
      <c r="H311" s="82"/>
      <c r="I311" s="245"/>
      <c r="J311" s="2"/>
      <c r="K311" s="6"/>
      <c r="L311" s="6"/>
      <c r="M311" s="6"/>
      <c r="N311" s="132"/>
      <c r="O311" s="22"/>
      <c r="P311" s="22"/>
      <c r="Q311" s="11"/>
      <c r="R311" s="11"/>
      <c r="S311" s="11"/>
      <c r="T311" s="11"/>
      <c r="U311" s="39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5"/>
      <c r="CL311" s="5"/>
      <c r="CM311" s="5"/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</row>
    <row r="312" spans="1:122" s="7" customFormat="1" ht="20.25" x14ac:dyDescent="0.25">
      <c r="A312" s="12"/>
      <c r="B312" s="2"/>
      <c r="C312" s="26"/>
      <c r="D312" s="2"/>
      <c r="E312" s="2"/>
      <c r="H312" s="82"/>
      <c r="I312" s="245"/>
      <c r="J312" s="2"/>
      <c r="K312" s="6"/>
      <c r="L312" s="6"/>
      <c r="M312" s="6"/>
      <c r="N312" s="132"/>
      <c r="O312" s="22"/>
      <c r="P312" s="22"/>
      <c r="Q312" s="11"/>
      <c r="R312" s="11"/>
      <c r="S312" s="11"/>
      <c r="T312" s="11"/>
      <c r="U312" s="39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5"/>
      <c r="DD312" s="5"/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</row>
    <row r="313" spans="1:122" s="7" customFormat="1" ht="20.25" x14ac:dyDescent="0.25">
      <c r="A313" s="12"/>
      <c r="B313" s="2"/>
      <c r="C313" s="26"/>
      <c r="D313" s="2"/>
      <c r="E313" s="2"/>
      <c r="H313" s="82"/>
      <c r="I313" s="245"/>
      <c r="J313" s="2"/>
      <c r="K313" s="6"/>
      <c r="L313" s="6"/>
      <c r="M313" s="6"/>
      <c r="N313" s="132"/>
      <c r="O313" s="22"/>
      <c r="P313" s="22"/>
      <c r="Q313" s="11"/>
      <c r="R313" s="11"/>
      <c r="S313" s="11"/>
      <c r="T313" s="11"/>
      <c r="U313" s="39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5"/>
      <c r="DD313" s="5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</row>
    <row r="314" spans="1:122" s="7" customFormat="1" ht="20.25" x14ac:dyDescent="0.25">
      <c r="A314" s="12"/>
      <c r="B314" s="2"/>
      <c r="C314" s="26"/>
      <c r="D314" s="2"/>
      <c r="E314" s="2"/>
      <c r="H314" s="82"/>
      <c r="I314" s="245"/>
      <c r="J314" s="2"/>
      <c r="K314" s="6"/>
      <c r="L314" s="6"/>
      <c r="M314" s="6"/>
      <c r="N314" s="132"/>
      <c r="O314" s="22"/>
      <c r="P314" s="22"/>
      <c r="Q314" s="11"/>
      <c r="R314" s="11"/>
      <c r="S314" s="11"/>
      <c r="T314" s="11"/>
      <c r="U314" s="39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</row>
    <row r="315" spans="1:122" s="7" customFormat="1" ht="20.25" x14ac:dyDescent="0.25">
      <c r="A315" s="12"/>
      <c r="B315" s="2"/>
      <c r="C315" s="26"/>
      <c r="D315" s="2"/>
      <c r="E315" s="2"/>
      <c r="H315" s="82"/>
      <c r="I315" s="245"/>
      <c r="J315" s="2"/>
      <c r="K315" s="6"/>
      <c r="L315" s="6"/>
      <c r="M315" s="6"/>
      <c r="N315" s="132"/>
      <c r="O315" s="22"/>
      <c r="P315" s="22"/>
      <c r="Q315" s="11"/>
      <c r="R315" s="11"/>
      <c r="S315" s="11"/>
      <c r="T315" s="11"/>
      <c r="U315" s="39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5"/>
      <c r="CL315" s="5"/>
      <c r="CM315" s="5"/>
      <c r="CN315" s="5"/>
      <c r="CO315" s="5"/>
      <c r="CP315" s="5"/>
      <c r="CQ315" s="5"/>
      <c r="CR315" s="5"/>
      <c r="CS315" s="5"/>
      <c r="CT315" s="5"/>
      <c r="CU315" s="5"/>
      <c r="CV315" s="5"/>
      <c r="CW315" s="5"/>
      <c r="CX315" s="5"/>
      <c r="CY315" s="5"/>
      <c r="CZ315" s="5"/>
      <c r="DA315" s="5"/>
      <c r="DB315" s="5"/>
      <c r="DC315" s="5"/>
      <c r="DD315" s="5"/>
      <c r="DE315" s="5"/>
      <c r="DF315" s="5"/>
      <c r="DG315" s="5"/>
      <c r="DH315" s="5"/>
      <c r="DI315" s="5"/>
      <c r="DJ315" s="5"/>
      <c r="DK315" s="5"/>
      <c r="DL315" s="5"/>
      <c r="DM315" s="5"/>
      <c r="DN315" s="5"/>
      <c r="DO315" s="5"/>
      <c r="DP315" s="5"/>
      <c r="DQ315" s="5"/>
      <c r="DR315" s="5"/>
    </row>
    <row r="316" spans="1:122" s="7" customFormat="1" ht="20.25" x14ac:dyDescent="0.25">
      <c r="A316" s="12"/>
      <c r="B316" s="2"/>
      <c r="C316" s="26"/>
      <c r="D316" s="2"/>
      <c r="E316" s="2"/>
      <c r="H316" s="82"/>
      <c r="I316" s="245"/>
      <c r="J316" s="2"/>
      <c r="K316" s="6"/>
      <c r="L316" s="6"/>
      <c r="M316" s="6"/>
      <c r="N316" s="132"/>
      <c r="O316" s="22"/>
      <c r="P316" s="22"/>
      <c r="Q316" s="11"/>
      <c r="R316" s="11"/>
      <c r="S316" s="11"/>
      <c r="T316" s="11"/>
      <c r="U316" s="39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s="5"/>
      <c r="CL316" s="5"/>
      <c r="CM316" s="5"/>
      <c r="CN316" s="5"/>
      <c r="CO316" s="5"/>
      <c r="CP316" s="5"/>
      <c r="CQ316" s="5"/>
      <c r="CR316" s="5"/>
      <c r="CS316" s="5"/>
      <c r="CT316" s="5"/>
      <c r="CU316" s="5"/>
      <c r="CV316" s="5"/>
      <c r="CW316" s="5"/>
      <c r="CX316" s="5"/>
      <c r="CY316" s="5"/>
      <c r="CZ316" s="5"/>
      <c r="DA316" s="5"/>
      <c r="DB316" s="5"/>
      <c r="DC316" s="5"/>
      <c r="DD316" s="5"/>
      <c r="DE316" s="5"/>
      <c r="DF316" s="5"/>
      <c r="DG316" s="5"/>
      <c r="DH316" s="5"/>
      <c r="DI316" s="5"/>
      <c r="DJ316" s="5"/>
      <c r="DK316" s="5"/>
      <c r="DL316" s="5"/>
      <c r="DM316" s="5"/>
      <c r="DN316" s="5"/>
      <c r="DO316" s="5"/>
      <c r="DP316" s="5"/>
      <c r="DQ316" s="5"/>
      <c r="DR316" s="5"/>
    </row>
    <row r="317" spans="1:122" s="7" customFormat="1" ht="20.25" x14ac:dyDescent="0.25">
      <c r="A317" s="12"/>
      <c r="B317" s="2"/>
      <c r="C317" s="26"/>
      <c r="D317" s="2"/>
      <c r="E317" s="2"/>
      <c r="H317" s="82"/>
      <c r="I317" s="245"/>
      <c r="J317" s="2"/>
      <c r="K317" s="6"/>
      <c r="L317" s="6"/>
      <c r="M317" s="6"/>
      <c r="N317" s="132"/>
      <c r="O317" s="22"/>
      <c r="P317" s="22"/>
      <c r="Q317" s="11"/>
      <c r="R317" s="11"/>
      <c r="S317" s="11"/>
      <c r="T317" s="11"/>
      <c r="U317" s="39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5"/>
      <c r="CS317" s="5"/>
      <c r="CT317" s="5"/>
      <c r="CU317" s="5"/>
      <c r="CV317" s="5"/>
      <c r="CW317" s="5"/>
      <c r="CX317" s="5"/>
      <c r="CY317" s="5"/>
      <c r="CZ317" s="5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  <c r="DL317" s="5"/>
      <c r="DM317" s="5"/>
      <c r="DN317" s="5"/>
      <c r="DO317" s="5"/>
      <c r="DP317" s="5"/>
      <c r="DQ317" s="5"/>
      <c r="DR317" s="5"/>
    </row>
    <row r="318" spans="1:122" s="7" customFormat="1" ht="20.25" x14ac:dyDescent="0.25">
      <c r="A318" s="12"/>
      <c r="B318" s="2"/>
      <c r="C318" s="26"/>
      <c r="D318" s="2"/>
      <c r="E318" s="2"/>
      <c r="H318" s="82"/>
      <c r="I318" s="245"/>
      <c r="J318" s="2"/>
      <c r="K318" s="6"/>
      <c r="L318" s="6"/>
      <c r="M318" s="6"/>
      <c r="N318" s="132"/>
      <c r="O318" s="22"/>
      <c r="P318" s="22"/>
      <c r="Q318" s="11"/>
      <c r="R318" s="11"/>
      <c r="S318" s="11"/>
      <c r="T318" s="11"/>
      <c r="U318" s="39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"/>
      <c r="CW318" s="5"/>
      <c r="CX318" s="5"/>
      <c r="CY318" s="5"/>
      <c r="CZ318" s="5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  <c r="DL318" s="5"/>
      <c r="DM318" s="5"/>
      <c r="DN318" s="5"/>
      <c r="DO318" s="5"/>
      <c r="DP318" s="5"/>
      <c r="DQ318" s="5"/>
      <c r="DR318" s="5"/>
    </row>
    <row r="319" spans="1:122" s="7" customFormat="1" ht="20.25" x14ac:dyDescent="0.25">
      <c r="A319" s="12"/>
      <c r="B319" s="2"/>
      <c r="C319" s="26"/>
      <c r="D319" s="2"/>
      <c r="E319" s="2"/>
      <c r="H319" s="82"/>
      <c r="I319" s="245"/>
      <c r="J319" s="2"/>
      <c r="K319" s="6"/>
      <c r="L319" s="6"/>
      <c r="M319" s="6"/>
      <c r="N319" s="132"/>
      <c r="O319" s="22"/>
      <c r="P319" s="22"/>
      <c r="Q319" s="11"/>
      <c r="R319" s="11"/>
      <c r="S319" s="11"/>
      <c r="T319" s="11"/>
      <c r="U319" s="39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"/>
      <c r="CW319" s="5"/>
      <c r="CX319" s="5"/>
      <c r="CY319" s="5"/>
      <c r="CZ319" s="5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  <c r="DL319" s="5"/>
      <c r="DM319" s="5"/>
      <c r="DN319" s="5"/>
      <c r="DO319" s="5"/>
      <c r="DP319" s="5"/>
      <c r="DQ319" s="5"/>
      <c r="DR319" s="5"/>
    </row>
    <row r="320" spans="1:122" s="7" customFormat="1" ht="20.25" x14ac:dyDescent="0.25">
      <c r="A320" s="12"/>
      <c r="B320" s="2"/>
      <c r="C320" s="26"/>
      <c r="D320" s="2"/>
      <c r="E320" s="2"/>
      <c r="H320" s="82"/>
      <c r="I320" s="245"/>
      <c r="J320" s="2"/>
      <c r="K320" s="6"/>
      <c r="L320" s="6"/>
      <c r="M320" s="6"/>
      <c r="N320" s="132"/>
      <c r="O320" s="22"/>
      <c r="P320" s="22"/>
      <c r="Q320" s="11"/>
      <c r="R320" s="11"/>
      <c r="S320" s="11"/>
      <c r="T320" s="11"/>
      <c r="U320" s="39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5"/>
      <c r="CL320" s="5"/>
      <c r="CM320" s="5"/>
      <c r="CN320" s="5"/>
      <c r="CO320" s="5"/>
      <c r="CP320" s="5"/>
      <c r="CQ320" s="5"/>
      <c r="CR320" s="5"/>
      <c r="CS320" s="5"/>
      <c r="CT320" s="5"/>
      <c r="CU320" s="5"/>
      <c r="CV320" s="5"/>
      <c r="CW320" s="5"/>
      <c r="CX320" s="5"/>
      <c r="CY320" s="5"/>
      <c r="CZ320" s="5"/>
      <c r="DA320" s="5"/>
      <c r="DB320" s="5"/>
      <c r="DC320" s="5"/>
      <c r="DD320" s="5"/>
      <c r="DE320" s="5"/>
      <c r="DF320" s="5"/>
      <c r="DG320" s="5"/>
      <c r="DH320" s="5"/>
      <c r="DI320" s="5"/>
      <c r="DJ320" s="5"/>
      <c r="DK320" s="5"/>
      <c r="DL320" s="5"/>
      <c r="DM320" s="5"/>
      <c r="DN320" s="5"/>
      <c r="DO320" s="5"/>
      <c r="DP320" s="5"/>
      <c r="DQ320" s="5"/>
      <c r="DR320" s="5"/>
    </row>
    <row r="321" spans="1:122" s="7" customFormat="1" ht="20.25" x14ac:dyDescent="0.25">
      <c r="A321" s="12"/>
      <c r="B321" s="2"/>
      <c r="C321" s="26"/>
      <c r="D321" s="2"/>
      <c r="E321" s="2"/>
      <c r="H321" s="82"/>
      <c r="I321" s="245"/>
      <c r="J321" s="2"/>
      <c r="K321" s="6"/>
      <c r="L321" s="6"/>
      <c r="M321" s="6"/>
      <c r="N321" s="132"/>
      <c r="O321" s="22"/>
      <c r="P321" s="22"/>
      <c r="Q321" s="11"/>
      <c r="R321" s="11"/>
      <c r="S321" s="11"/>
      <c r="T321" s="11"/>
      <c r="U321" s="39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5"/>
      <c r="CM321" s="5"/>
      <c r="CN321" s="5"/>
      <c r="CO321" s="5"/>
      <c r="CP321" s="5"/>
      <c r="CQ321" s="5"/>
      <c r="CR321" s="5"/>
      <c r="CS321" s="5"/>
      <c r="CT321" s="5"/>
      <c r="CU321" s="5"/>
      <c r="CV321" s="5"/>
      <c r="CW321" s="5"/>
      <c r="CX321" s="5"/>
      <c r="CY321" s="5"/>
      <c r="CZ321" s="5"/>
      <c r="DA321" s="5"/>
      <c r="DB321" s="5"/>
      <c r="DC321" s="5"/>
      <c r="DD321" s="5"/>
      <c r="DE321" s="5"/>
      <c r="DF321" s="5"/>
      <c r="DG321" s="5"/>
      <c r="DH321" s="5"/>
      <c r="DI321" s="5"/>
      <c r="DJ321" s="5"/>
      <c r="DK321" s="5"/>
      <c r="DL321" s="5"/>
      <c r="DM321" s="5"/>
      <c r="DN321" s="5"/>
      <c r="DO321" s="5"/>
      <c r="DP321" s="5"/>
      <c r="DQ321" s="5"/>
      <c r="DR321" s="5"/>
    </row>
    <row r="322" spans="1:122" s="7" customFormat="1" ht="20.25" x14ac:dyDescent="0.25">
      <c r="A322" s="12"/>
      <c r="B322" s="2"/>
      <c r="C322" s="26"/>
      <c r="D322" s="2"/>
      <c r="E322" s="2"/>
      <c r="H322" s="82"/>
      <c r="I322" s="245"/>
      <c r="J322" s="2"/>
      <c r="K322" s="6"/>
      <c r="L322" s="6"/>
      <c r="M322" s="6"/>
      <c r="N322" s="132"/>
      <c r="O322" s="22"/>
      <c r="P322" s="22"/>
      <c r="Q322" s="11"/>
      <c r="R322" s="11"/>
      <c r="S322" s="11"/>
      <c r="T322" s="11"/>
      <c r="U322" s="39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5"/>
      <c r="CL322" s="5"/>
      <c r="CM322" s="5"/>
      <c r="CN322" s="5"/>
      <c r="CO322" s="5"/>
      <c r="CP322" s="5"/>
      <c r="CQ322" s="5"/>
      <c r="CR322" s="5"/>
      <c r="CS322" s="5"/>
      <c r="CT322" s="5"/>
      <c r="CU322" s="5"/>
      <c r="CV322" s="5"/>
      <c r="CW322" s="5"/>
      <c r="CX322" s="5"/>
      <c r="CY322" s="5"/>
      <c r="CZ322" s="5"/>
      <c r="DA322" s="5"/>
      <c r="DB322" s="5"/>
      <c r="DC322" s="5"/>
      <c r="DD322" s="5"/>
      <c r="DE322" s="5"/>
      <c r="DF322" s="5"/>
      <c r="DG322" s="5"/>
      <c r="DH322" s="5"/>
      <c r="DI322" s="5"/>
      <c r="DJ322" s="5"/>
      <c r="DK322" s="5"/>
      <c r="DL322" s="5"/>
      <c r="DM322" s="5"/>
      <c r="DN322" s="5"/>
      <c r="DO322" s="5"/>
      <c r="DP322" s="5"/>
      <c r="DQ322" s="5"/>
      <c r="DR322" s="5"/>
    </row>
    <row r="323" spans="1:122" s="7" customFormat="1" ht="20.25" x14ac:dyDescent="0.25">
      <c r="A323" s="12"/>
      <c r="B323" s="2"/>
      <c r="C323" s="26"/>
      <c r="D323" s="2"/>
      <c r="E323" s="2"/>
      <c r="H323" s="82"/>
      <c r="I323" s="245"/>
      <c r="J323" s="2"/>
      <c r="K323" s="6"/>
      <c r="L323" s="6"/>
      <c r="M323" s="6"/>
      <c r="N323" s="132"/>
      <c r="O323" s="22"/>
      <c r="P323" s="22"/>
      <c r="Q323" s="11"/>
      <c r="R323" s="11"/>
      <c r="S323" s="11"/>
      <c r="T323" s="11"/>
      <c r="U323" s="39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5"/>
      <c r="CL323" s="5"/>
      <c r="CM323" s="5"/>
      <c r="CN323" s="5"/>
      <c r="CO323" s="5"/>
      <c r="CP323" s="5"/>
      <c r="CQ323" s="5"/>
      <c r="CR323" s="5"/>
      <c r="CS323" s="5"/>
      <c r="CT323" s="5"/>
      <c r="CU323" s="5"/>
      <c r="CV323" s="5"/>
      <c r="CW323" s="5"/>
      <c r="CX323" s="5"/>
      <c r="CY323" s="5"/>
      <c r="CZ323" s="5"/>
      <c r="DA323" s="5"/>
      <c r="DB323" s="5"/>
      <c r="DC323" s="5"/>
      <c r="DD323" s="5"/>
      <c r="DE323" s="5"/>
      <c r="DF323" s="5"/>
      <c r="DG323" s="5"/>
      <c r="DH323" s="5"/>
      <c r="DI323" s="5"/>
      <c r="DJ323" s="5"/>
      <c r="DK323" s="5"/>
      <c r="DL323" s="5"/>
      <c r="DM323" s="5"/>
      <c r="DN323" s="5"/>
      <c r="DO323" s="5"/>
      <c r="DP323" s="5"/>
      <c r="DQ323" s="5"/>
      <c r="DR323" s="5"/>
    </row>
    <row r="324" spans="1:122" s="7" customFormat="1" ht="20.25" x14ac:dyDescent="0.25">
      <c r="A324" s="12"/>
      <c r="B324" s="2"/>
      <c r="C324" s="26"/>
      <c r="D324" s="2"/>
      <c r="E324" s="2"/>
      <c r="H324" s="82"/>
      <c r="I324" s="245"/>
      <c r="J324" s="2"/>
      <c r="K324" s="6"/>
      <c r="L324" s="6"/>
      <c r="M324" s="6"/>
      <c r="N324" s="132"/>
      <c r="O324" s="22"/>
      <c r="P324" s="22"/>
      <c r="Q324" s="11"/>
      <c r="R324" s="11"/>
      <c r="S324" s="11"/>
      <c r="T324" s="11"/>
      <c r="U324" s="39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  <c r="CK324" s="5"/>
      <c r="CL324" s="5"/>
      <c r="CM324" s="5"/>
      <c r="CN324" s="5"/>
      <c r="CO324" s="5"/>
      <c r="CP324" s="5"/>
      <c r="CQ324" s="5"/>
      <c r="CR324" s="5"/>
      <c r="CS324" s="5"/>
      <c r="CT324" s="5"/>
      <c r="CU324" s="5"/>
      <c r="CV324" s="5"/>
      <c r="CW324" s="5"/>
      <c r="CX324" s="5"/>
      <c r="CY324" s="5"/>
      <c r="CZ324" s="5"/>
      <c r="DA324" s="5"/>
      <c r="DB324" s="5"/>
      <c r="DC324" s="5"/>
      <c r="DD324" s="5"/>
      <c r="DE324" s="5"/>
      <c r="DF324" s="5"/>
      <c r="DG324" s="5"/>
      <c r="DH324" s="5"/>
      <c r="DI324" s="5"/>
      <c r="DJ324" s="5"/>
      <c r="DK324" s="5"/>
      <c r="DL324" s="5"/>
      <c r="DM324" s="5"/>
      <c r="DN324" s="5"/>
      <c r="DO324" s="5"/>
      <c r="DP324" s="5"/>
      <c r="DQ324" s="5"/>
      <c r="DR324" s="5"/>
    </row>
    <row r="325" spans="1:122" s="7" customFormat="1" ht="20.25" x14ac:dyDescent="0.25">
      <c r="A325" s="12"/>
      <c r="B325" s="2"/>
      <c r="C325" s="26"/>
      <c r="D325" s="2"/>
      <c r="E325" s="2"/>
      <c r="H325" s="82"/>
      <c r="I325" s="245"/>
      <c r="J325" s="2"/>
      <c r="K325" s="6"/>
      <c r="L325" s="6"/>
      <c r="M325" s="6"/>
      <c r="N325" s="132"/>
      <c r="O325" s="22"/>
      <c r="P325" s="22"/>
      <c r="Q325" s="11"/>
      <c r="R325" s="11"/>
      <c r="S325" s="11"/>
      <c r="T325" s="11"/>
      <c r="U325" s="39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5"/>
      <c r="CL325" s="5"/>
      <c r="CM325" s="5"/>
      <c r="CN325" s="5"/>
      <c r="CO325" s="5"/>
      <c r="CP325" s="5"/>
      <c r="CQ325" s="5"/>
      <c r="CR325" s="5"/>
      <c r="CS325" s="5"/>
      <c r="CT325" s="5"/>
      <c r="CU325" s="5"/>
      <c r="CV325" s="5"/>
      <c r="CW325" s="5"/>
      <c r="CX325" s="5"/>
      <c r="CY325" s="5"/>
      <c r="CZ325" s="5"/>
      <c r="DA325" s="5"/>
      <c r="DB325" s="5"/>
      <c r="DC325" s="5"/>
      <c r="DD325" s="5"/>
      <c r="DE325" s="5"/>
      <c r="DF325" s="5"/>
      <c r="DG325" s="5"/>
      <c r="DH325" s="5"/>
      <c r="DI325" s="5"/>
      <c r="DJ325" s="5"/>
      <c r="DK325" s="5"/>
      <c r="DL325" s="5"/>
      <c r="DM325" s="5"/>
      <c r="DN325" s="5"/>
      <c r="DO325" s="5"/>
      <c r="DP325" s="5"/>
      <c r="DQ325" s="5"/>
      <c r="DR325" s="5"/>
    </row>
    <row r="326" spans="1:122" s="7" customFormat="1" ht="20.25" x14ac:dyDescent="0.25">
      <c r="A326" s="12"/>
      <c r="B326" s="2"/>
      <c r="C326" s="26"/>
      <c r="D326" s="2"/>
      <c r="E326" s="2"/>
      <c r="H326" s="82"/>
      <c r="I326" s="245"/>
      <c r="J326" s="2"/>
      <c r="K326" s="6"/>
      <c r="L326" s="6"/>
      <c r="M326" s="6"/>
      <c r="N326" s="132"/>
      <c r="O326" s="22"/>
      <c r="P326" s="22"/>
      <c r="Q326" s="11"/>
      <c r="R326" s="11"/>
      <c r="S326" s="11"/>
      <c r="T326" s="11"/>
      <c r="U326" s="39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  <c r="CM326" s="5"/>
      <c r="CN326" s="5"/>
      <c r="CO326" s="5"/>
      <c r="CP326" s="5"/>
      <c r="CQ326" s="5"/>
      <c r="CR326" s="5"/>
      <c r="CS326" s="5"/>
      <c r="CT326" s="5"/>
      <c r="CU326" s="5"/>
      <c r="CV326" s="5"/>
      <c r="CW326" s="5"/>
      <c r="CX326" s="5"/>
      <c r="CY326" s="5"/>
      <c r="CZ326" s="5"/>
      <c r="DA326" s="5"/>
      <c r="DB326" s="5"/>
      <c r="DC326" s="5"/>
      <c r="DD326" s="5"/>
      <c r="DE326" s="5"/>
      <c r="DF326" s="5"/>
      <c r="DG326" s="5"/>
      <c r="DH326" s="5"/>
      <c r="DI326" s="5"/>
      <c r="DJ326" s="5"/>
      <c r="DK326" s="5"/>
      <c r="DL326" s="5"/>
      <c r="DM326" s="5"/>
      <c r="DN326" s="5"/>
      <c r="DO326" s="5"/>
      <c r="DP326" s="5"/>
      <c r="DQ326" s="5"/>
      <c r="DR326" s="5"/>
    </row>
    <row r="327" spans="1:122" s="7" customFormat="1" ht="20.25" x14ac:dyDescent="0.25">
      <c r="A327" s="12"/>
      <c r="B327" s="2"/>
      <c r="C327" s="26"/>
      <c r="D327" s="2"/>
      <c r="E327" s="2"/>
      <c r="H327" s="82"/>
      <c r="I327" s="245"/>
      <c r="J327" s="2"/>
      <c r="K327" s="6"/>
      <c r="L327" s="6"/>
      <c r="M327" s="6"/>
      <c r="N327" s="132"/>
      <c r="O327" s="22"/>
      <c r="P327" s="22"/>
      <c r="Q327" s="11"/>
      <c r="R327" s="11"/>
      <c r="S327" s="11"/>
      <c r="T327" s="11"/>
      <c r="U327" s="39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5"/>
      <c r="CL327" s="5"/>
      <c r="CM327" s="5"/>
      <c r="CN327" s="5"/>
      <c r="CO327" s="5"/>
      <c r="CP327" s="5"/>
      <c r="CQ327" s="5"/>
      <c r="CR327" s="5"/>
      <c r="CS327" s="5"/>
      <c r="CT327" s="5"/>
      <c r="CU327" s="5"/>
      <c r="CV327" s="5"/>
      <c r="CW327" s="5"/>
      <c r="CX327" s="5"/>
      <c r="CY327" s="5"/>
      <c r="CZ327" s="5"/>
      <c r="DA327" s="5"/>
      <c r="DB327" s="5"/>
      <c r="DC327" s="5"/>
      <c r="DD327" s="5"/>
      <c r="DE327" s="5"/>
      <c r="DF327" s="5"/>
      <c r="DG327" s="5"/>
      <c r="DH327" s="5"/>
      <c r="DI327" s="5"/>
      <c r="DJ327" s="5"/>
      <c r="DK327" s="5"/>
      <c r="DL327" s="5"/>
      <c r="DM327" s="5"/>
      <c r="DN327" s="5"/>
      <c r="DO327" s="5"/>
      <c r="DP327" s="5"/>
      <c r="DQ327" s="5"/>
      <c r="DR327" s="5"/>
    </row>
    <row r="328" spans="1:122" s="7" customFormat="1" ht="20.25" x14ac:dyDescent="0.25">
      <c r="A328" s="12"/>
      <c r="B328" s="2"/>
      <c r="C328" s="26"/>
      <c r="D328" s="2"/>
      <c r="E328" s="2"/>
      <c r="H328" s="82"/>
      <c r="I328" s="245"/>
      <c r="J328" s="2"/>
      <c r="K328" s="6"/>
      <c r="L328" s="6"/>
      <c r="M328" s="6"/>
      <c r="N328" s="132"/>
      <c r="O328" s="22"/>
      <c r="P328" s="22"/>
      <c r="Q328" s="11"/>
      <c r="R328" s="11"/>
      <c r="S328" s="11"/>
      <c r="T328" s="11"/>
      <c r="U328" s="39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5"/>
      <c r="CL328" s="5"/>
      <c r="CM328" s="5"/>
      <c r="CN328" s="5"/>
      <c r="CO328" s="5"/>
      <c r="CP328" s="5"/>
      <c r="CQ328" s="5"/>
      <c r="CR328" s="5"/>
      <c r="CS328" s="5"/>
      <c r="CT328" s="5"/>
      <c r="CU328" s="5"/>
      <c r="CV328" s="5"/>
      <c r="CW328" s="5"/>
      <c r="CX328" s="5"/>
      <c r="CY328" s="5"/>
      <c r="CZ328" s="5"/>
      <c r="DA328" s="5"/>
      <c r="DB328" s="5"/>
      <c r="DC328" s="5"/>
      <c r="DD328" s="5"/>
      <c r="DE328" s="5"/>
      <c r="DF328" s="5"/>
      <c r="DG328" s="5"/>
      <c r="DH328" s="5"/>
      <c r="DI328" s="5"/>
      <c r="DJ328" s="5"/>
      <c r="DK328" s="5"/>
      <c r="DL328" s="5"/>
      <c r="DM328" s="5"/>
      <c r="DN328" s="5"/>
      <c r="DO328" s="5"/>
      <c r="DP328" s="5"/>
      <c r="DQ328" s="5"/>
      <c r="DR328" s="5"/>
    </row>
    <row r="329" spans="1:122" s="7" customFormat="1" ht="20.25" x14ac:dyDescent="0.25">
      <c r="A329" s="12"/>
      <c r="B329" s="2"/>
      <c r="C329" s="26"/>
      <c r="D329" s="2"/>
      <c r="E329" s="2"/>
      <c r="H329" s="82"/>
      <c r="I329" s="245"/>
      <c r="J329" s="2"/>
      <c r="K329" s="6"/>
      <c r="L329" s="6"/>
      <c r="M329" s="6"/>
      <c r="N329" s="132"/>
      <c r="O329" s="22"/>
      <c r="P329" s="22"/>
      <c r="Q329" s="11"/>
      <c r="R329" s="11"/>
      <c r="S329" s="11"/>
      <c r="T329" s="11"/>
      <c r="U329" s="39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5"/>
      <c r="CL329" s="5"/>
      <c r="CM329" s="5"/>
      <c r="CN329" s="5"/>
      <c r="CO329" s="5"/>
      <c r="CP329" s="5"/>
      <c r="CQ329" s="5"/>
      <c r="CR329" s="5"/>
      <c r="CS329" s="5"/>
      <c r="CT329" s="5"/>
      <c r="CU329" s="5"/>
      <c r="CV329" s="5"/>
      <c r="CW329" s="5"/>
      <c r="CX329" s="5"/>
      <c r="CY329" s="5"/>
      <c r="CZ329" s="5"/>
      <c r="DA329" s="5"/>
      <c r="DB329" s="5"/>
      <c r="DC329" s="5"/>
      <c r="DD329" s="5"/>
      <c r="DE329" s="5"/>
      <c r="DF329" s="5"/>
      <c r="DG329" s="5"/>
      <c r="DH329" s="5"/>
      <c r="DI329" s="5"/>
      <c r="DJ329" s="5"/>
      <c r="DK329" s="5"/>
      <c r="DL329" s="5"/>
      <c r="DM329" s="5"/>
      <c r="DN329" s="5"/>
      <c r="DO329" s="5"/>
      <c r="DP329" s="5"/>
      <c r="DQ329" s="5"/>
      <c r="DR329" s="5"/>
    </row>
    <row r="330" spans="1:122" s="7" customFormat="1" ht="20.25" x14ac:dyDescent="0.25">
      <c r="A330" s="12"/>
      <c r="B330" s="2"/>
      <c r="C330" s="26"/>
      <c r="D330" s="2"/>
      <c r="E330" s="2"/>
      <c r="H330" s="82"/>
      <c r="I330" s="245"/>
      <c r="J330" s="2"/>
      <c r="K330" s="6"/>
      <c r="L330" s="6"/>
      <c r="M330" s="6"/>
      <c r="N330" s="132"/>
      <c r="O330" s="22"/>
      <c r="P330" s="22"/>
      <c r="Q330" s="11"/>
      <c r="R330" s="11"/>
      <c r="S330" s="11"/>
      <c r="T330" s="11"/>
      <c r="U330" s="39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5"/>
      <c r="CL330" s="5"/>
      <c r="CM330" s="5"/>
      <c r="CN330" s="5"/>
      <c r="CO330" s="5"/>
      <c r="CP330" s="5"/>
      <c r="CQ330" s="5"/>
      <c r="CR330" s="5"/>
      <c r="CS330" s="5"/>
      <c r="CT330" s="5"/>
      <c r="CU330" s="5"/>
      <c r="CV330" s="5"/>
      <c r="CW330" s="5"/>
      <c r="CX330" s="5"/>
      <c r="CY330" s="5"/>
      <c r="CZ330" s="5"/>
      <c r="DA330" s="5"/>
      <c r="DB330" s="5"/>
      <c r="DC330" s="5"/>
      <c r="DD330" s="5"/>
      <c r="DE330" s="5"/>
      <c r="DF330" s="5"/>
      <c r="DG330" s="5"/>
      <c r="DH330" s="5"/>
      <c r="DI330" s="5"/>
      <c r="DJ330" s="5"/>
      <c r="DK330" s="5"/>
      <c r="DL330" s="5"/>
      <c r="DM330" s="5"/>
      <c r="DN330" s="5"/>
      <c r="DO330" s="5"/>
      <c r="DP330" s="5"/>
      <c r="DQ330" s="5"/>
      <c r="DR330" s="5"/>
    </row>
    <row r="331" spans="1:122" s="7" customFormat="1" ht="20.25" x14ac:dyDescent="0.25">
      <c r="A331" s="12"/>
      <c r="B331" s="2"/>
      <c r="C331" s="26"/>
      <c r="D331" s="2"/>
      <c r="E331" s="2"/>
      <c r="H331" s="82"/>
      <c r="I331" s="245"/>
      <c r="J331" s="2"/>
      <c r="K331" s="6"/>
      <c r="L331" s="6"/>
      <c r="M331" s="6"/>
      <c r="N331" s="132"/>
      <c r="O331" s="22"/>
      <c r="P331" s="22"/>
      <c r="Q331" s="11"/>
      <c r="R331" s="11"/>
      <c r="S331" s="11"/>
      <c r="T331" s="11"/>
      <c r="U331" s="39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  <c r="CM331" s="5"/>
      <c r="CN331" s="5"/>
      <c r="CO331" s="5"/>
      <c r="CP331" s="5"/>
      <c r="CQ331" s="5"/>
      <c r="CR331" s="5"/>
      <c r="CS331" s="5"/>
      <c r="CT331" s="5"/>
      <c r="CU331" s="5"/>
      <c r="CV331" s="5"/>
      <c r="CW331" s="5"/>
      <c r="CX331" s="5"/>
      <c r="CY331" s="5"/>
      <c r="CZ331" s="5"/>
      <c r="DA331" s="5"/>
      <c r="DB331" s="5"/>
      <c r="DC331" s="5"/>
      <c r="DD331" s="5"/>
      <c r="DE331" s="5"/>
      <c r="DF331" s="5"/>
      <c r="DG331" s="5"/>
      <c r="DH331" s="5"/>
      <c r="DI331" s="5"/>
      <c r="DJ331" s="5"/>
      <c r="DK331" s="5"/>
      <c r="DL331" s="5"/>
      <c r="DM331" s="5"/>
      <c r="DN331" s="5"/>
      <c r="DO331" s="5"/>
      <c r="DP331" s="5"/>
      <c r="DQ331" s="5"/>
      <c r="DR331" s="5"/>
    </row>
    <row r="332" spans="1:122" s="7" customFormat="1" ht="20.25" x14ac:dyDescent="0.25">
      <c r="A332" s="12"/>
      <c r="B332" s="2"/>
      <c r="C332" s="26"/>
      <c r="D332" s="2"/>
      <c r="E332" s="2"/>
      <c r="H332" s="82"/>
      <c r="I332" s="245"/>
      <c r="J332" s="2"/>
      <c r="K332" s="6"/>
      <c r="L332" s="6"/>
      <c r="M332" s="6"/>
      <c r="N332" s="132"/>
      <c r="O332" s="22"/>
      <c r="P332" s="22"/>
      <c r="Q332" s="11"/>
      <c r="R332" s="11"/>
      <c r="S332" s="11"/>
      <c r="T332" s="11"/>
      <c r="U332" s="39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  <c r="CK332" s="5"/>
      <c r="CL332" s="5"/>
      <c r="CM332" s="5"/>
      <c r="CN332" s="5"/>
      <c r="CO332" s="5"/>
      <c r="CP332" s="5"/>
      <c r="CQ332" s="5"/>
      <c r="CR332" s="5"/>
      <c r="CS332" s="5"/>
      <c r="CT332" s="5"/>
      <c r="CU332" s="5"/>
      <c r="CV332" s="5"/>
      <c r="CW332" s="5"/>
      <c r="CX332" s="5"/>
      <c r="CY332" s="5"/>
      <c r="CZ332" s="5"/>
      <c r="DA332" s="5"/>
      <c r="DB332" s="5"/>
      <c r="DC332" s="5"/>
      <c r="DD332" s="5"/>
      <c r="DE332" s="5"/>
      <c r="DF332" s="5"/>
      <c r="DG332" s="5"/>
      <c r="DH332" s="5"/>
      <c r="DI332" s="5"/>
      <c r="DJ332" s="5"/>
      <c r="DK332" s="5"/>
      <c r="DL332" s="5"/>
      <c r="DM332" s="5"/>
      <c r="DN332" s="5"/>
      <c r="DO332" s="5"/>
      <c r="DP332" s="5"/>
      <c r="DQ332" s="5"/>
      <c r="DR332" s="5"/>
    </row>
    <row r="333" spans="1:122" s="7" customFormat="1" ht="20.25" x14ac:dyDescent="0.25">
      <c r="A333" s="12"/>
      <c r="B333" s="2"/>
      <c r="C333" s="26"/>
      <c r="D333" s="2"/>
      <c r="E333" s="2"/>
      <c r="H333" s="82"/>
      <c r="I333" s="245"/>
      <c r="J333" s="2"/>
      <c r="K333" s="6"/>
      <c r="L333" s="6"/>
      <c r="M333" s="6"/>
      <c r="N333" s="132"/>
      <c r="O333" s="22"/>
      <c r="P333" s="22"/>
      <c r="Q333" s="11"/>
      <c r="R333" s="11"/>
      <c r="S333" s="11"/>
      <c r="T333" s="11"/>
      <c r="U333" s="39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  <c r="CM333" s="5"/>
      <c r="CN333" s="5"/>
      <c r="CO333" s="5"/>
      <c r="CP333" s="5"/>
      <c r="CQ333" s="5"/>
      <c r="CR333" s="5"/>
      <c r="CS333" s="5"/>
      <c r="CT333" s="5"/>
      <c r="CU333" s="5"/>
      <c r="CV333" s="5"/>
      <c r="CW333" s="5"/>
      <c r="CX333" s="5"/>
      <c r="CY333" s="5"/>
      <c r="CZ333" s="5"/>
      <c r="DA333" s="5"/>
      <c r="DB333" s="5"/>
      <c r="DC333" s="5"/>
      <c r="DD333" s="5"/>
      <c r="DE333" s="5"/>
      <c r="DF333" s="5"/>
      <c r="DG333" s="5"/>
      <c r="DH333" s="5"/>
      <c r="DI333" s="5"/>
      <c r="DJ333" s="5"/>
      <c r="DK333" s="5"/>
      <c r="DL333" s="5"/>
      <c r="DM333" s="5"/>
      <c r="DN333" s="5"/>
      <c r="DO333" s="5"/>
      <c r="DP333" s="5"/>
      <c r="DQ333" s="5"/>
      <c r="DR333" s="5"/>
    </row>
    <row r="334" spans="1:122" s="7" customFormat="1" ht="20.25" x14ac:dyDescent="0.25">
      <c r="A334" s="12"/>
      <c r="B334" s="2"/>
      <c r="C334" s="26"/>
      <c r="D334" s="2"/>
      <c r="E334" s="2"/>
      <c r="H334" s="82"/>
      <c r="I334" s="245"/>
      <c r="J334" s="2"/>
      <c r="K334" s="6"/>
      <c r="L334" s="6"/>
      <c r="M334" s="6"/>
      <c r="N334" s="132"/>
      <c r="O334" s="22"/>
      <c r="P334" s="22"/>
      <c r="Q334" s="11"/>
      <c r="R334" s="11"/>
      <c r="S334" s="11"/>
      <c r="T334" s="11"/>
      <c r="U334" s="39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5"/>
      <c r="CL334" s="5"/>
      <c r="CM334" s="5"/>
      <c r="CN334" s="5"/>
      <c r="CO334" s="5"/>
      <c r="CP334" s="5"/>
      <c r="CQ334" s="5"/>
      <c r="CR334" s="5"/>
      <c r="CS334" s="5"/>
      <c r="CT334" s="5"/>
      <c r="CU334" s="5"/>
      <c r="CV334" s="5"/>
      <c r="CW334" s="5"/>
      <c r="CX334" s="5"/>
      <c r="CY334" s="5"/>
      <c r="CZ334" s="5"/>
      <c r="DA334" s="5"/>
      <c r="DB334" s="5"/>
      <c r="DC334" s="5"/>
      <c r="DD334" s="5"/>
      <c r="DE334" s="5"/>
      <c r="DF334" s="5"/>
      <c r="DG334" s="5"/>
      <c r="DH334" s="5"/>
      <c r="DI334" s="5"/>
      <c r="DJ334" s="5"/>
      <c r="DK334" s="5"/>
      <c r="DL334" s="5"/>
      <c r="DM334" s="5"/>
      <c r="DN334" s="5"/>
      <c r="DO334" s="5"/>
      <c r="DP334" s="5"/>
      <c r="DQ334" s="5"/>
      <c r="DR334" s="5"/>
    </row>
    <row r="335" spans="1:122" s="7" customFormat="1" ht="20.25" x14ac:dyDescent="0.25">
      <c r="A335" s="12"/>
      <c r="B335" s="2"/>
      <c r="C335" s="26"/>
      <c r="D335" s="2"/>
      <c r="E335" s="2"/>
      <c r="H335" s="82"/>
      <c r="I335" s="245"/>
      <c r="J335" s="2"/>
      <c r="K335" s="6"/>
      <c r="L335" s="6"/>
      <c r="M335" s="6"/>
      <c r="N335" s="132"/>
      <c r="O335" s="22"/>
      <c r="P335" s="22"/>
      <c r="Q335" s="11"/>
      <c r="R335" s="11"/>
      <c r="S335" s="11"/>
      <c r="T335" s="11"/>
      <c r="U335" s="39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5"/>
      <c r="CM335" s="5"/>
      <c r="CN335" s="5"/>
      <c r="CO335" s="5"/>
      <c r="CP335" s="5"/>
      <c r="CQ335" s="5"/>
      <c r="CR335" s="5"/>
      <c r="CS335" s="5"/>
      <c r="CT335" s="5"/>
      <c r="CU335" s="5"/>
      <c r="CV335" s="5"/>
      <c r="CW335" s="5"/>
      <c r="CX335" s="5"/>
      <c r="CY335" s="5"/>
      <c r="CZ335" s="5"/>
      <c r="DA335" s="5"/>
      <c r="DB335" s="5"/>
      <c r="DC335" s="5"/>
      <c r="DD335" s="5"/>
      <c r="DE335" s="5"/>
      <c r="DF335" s="5"/>
      <c r="DG335" s="5"/>
      <c r="DH335" s="5"/>
      <c r="DI335" s="5"/>
      <c r="DJ335" s="5"/>
      <c r="DK335" s="5"/>
      <c r="DL335" s="5"/>
      <c r="DM335" s="5"/>
      <c r="DN335" s="5"/>
      <c r="DO335" s="5"/>
      <c r="DP335" s="5"/>
      <c r="DQ335" s="5"/>
      <c r="DR335" s="5"/>
    </row>
    <row r="336" spans="1:122" s="7" customFormat="1" ht="20.25" x14ac:dyDescent="0.25">
      <c r="A336" s="12"/>
      <c r="B336" s="2"/>
      <c r="C336" s="26"/>
      <c r="D336" s="2"/>
      <c r="E336" s="2"/>
      <c r="H336" s="82"/>
      <c r="I336" s="245"/>
      <c r="J336" s="2"/>
      <c r="K336" s="6"/>
      <c r="L336" s="6"/>
      <c r="M336" s="6"/>
      <c r="N336" s="132"/>
      <c r="O336" s="22"/>
      <c r="P336" s="22"/>
      <c r="Q336" s="11"/>
      <c r="R336" s="11"/>
      <c r="S336" s="11"/>
      <c r="T336" s="11"/>
      <c r="U336" s="39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  <c r="CK336" s="5"/>
      <c r="CL336" s="5"/>
      <c r="CM336" s="5"/>
      <c r="CN336" s="5"/>
      <c r="CO336" s="5"/>
      <c r="CP336" s="5"/>
      <c r="CQ336" s="5"/>
      <c r="CR336" s="5"/>
      <c r="CS336" s="5"/>
      <c r="CT336" s="5"/>
      <c r="CU336" s="5"/>
      <c r="CV336" s="5"/>
      <c r="CW336" s="5"/>
      <c r="CX336" s="5"/>
      <c r="CY336" s="5"/>
      <c r="CZ336" s="5"/>
      <c r="DA336" s="5"/>
      <c r="DB336" s="5"/>
      <c r="DC336" s="5"/>
      <c r="DD336" s="5"/>
      <c r="DE336" s="5"/>
      <c r="DF336" s="5"/>
      <c r="DG336" s="5"/>
      <c r="DH336" s="5"/>
      <c r="DI336" s="5"/>
      <c r="DJ336" s="5"/>
      <c r="DK336" s="5"/>
      <c r="DL336" s="5"/>
      <c r="DM336" s="5"/>
      <c r="DN336" s="5"/>
      <c r="DO336" s="5"/>
      <c r="DP336" s="5"/>
      <c r="DQ336" s="5"/>
      <c r="DR336" s="5"/>
    </row>
    <row r="337" spans="1:122" s="7" customFormat="1" ht="20.25" x14ac:dyDescent="0.25">
      <c r="A337" s="12"/>
      <c r="B337" s="2"/>
      <c r="C337" s="26"/>
      <c r="D337" s="2"/>
      <c r="E337" s="2"/>
      <c r="H337" s="82"/>
      <c r="I337" s="245"/>
      <c r="J337" s="2"/>
      <c r="K337" s="6"/>
      <c r="L337" s="6"/>
      <c r="M337" s="6"/>
      <c r="N337" s="132"/>
      <c r="O337" s="22"/>
      <c r="P337" s="22"/>
      <c r="Q337" s="11"/>
      <c r="R337" s="11"/>
      <c r="S337" s="11"/>
      <c r="T337" s="11"/>
      <c r="U337" s="39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s="5"/>
      <c r="CL337" s="5"/>
      <c r="CM337" s="5"/>
      <c r="CN337" s="5"/>
      <c r="CO337" s="5"/>
      <c r="CP337" s="5"/>
      <c r="CQ337" s="5"/>
      <c r="CR337" s="5"/>
      <c r="CS337" s="5"/>
      <c r="CT337" s="5"/>
      <c r="CU337" s="5"/>
      <c r="CV337" s="5"/>
      <c r="CW337" s="5"/>
      <c r="CX337" s="5"/>
      <c r="CY337" s="5"/>
      <c r="CZ337" s="5"/>
      <c r="DA337" s="5"/>
      <c r="DB337" s="5"/>
      <c r="DC337" s="5"/>
      <c r="DD337" s="5"/>
      <c r="DE337" s="5"/>
      <c r="DF337" s="5"/>
      <c r="DG337" s="5"/>
      <c r="DH337" s="5"/>
      <c r="DI337" s="5"/>
      <c r="DJ337" s="5"/>
      <c r="DK337" s="5"/>
      <c r="DL337" s="5"/>
      <c r="DM337" s="5"/>
      <c r="DN337" s="5"/>
      <c r="DO337" s="5"/>
      <c r="DP337" s="5"/>
      <c r="DQ337" s="5"/>
      <c r="DR337" s="5"/>
    </row>
    <row r="338" spans="1:122" s="7" customFormat="1" ht="20.25" x14ac:dyDescent="0.25">
      <c r="A338" s="12"/>
      <c r="B338" s="2"/>
      <c r="C338" s="26"/>
      <c r="D338" s="2"/>
      <c r="E338" s="2"/>
      <c r="H338" s="82"/>
      <c r="I338" s="245"/>
      <c r="J338" s="2"/>
      <c r="K338" s="6"/>
      <c r="L338" s="6"/>
      <c r="M338" s="6"/>
      <c r="N338" s="132"/>
      <c r="O338" s="22"/>
      <c r="P338" s="22"/>
      <c r="Q338" s="11"/>
      <c r="R338" s="11"/>
      <c r="S338" s="11"/>
      <c r="T338" s="11"/>
      <c r="U338" s="39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s="5"/>
      <c r="CL338" s="5"/>
      <c r="CM338" s="5"/>
      <c r="CN338" s="5"/>
      <c r="CO338" s="5"/>
      <c r="CP338" s="5"/>
      <c r="CQ338" s="5"/>
      <c r="CR338" s="5"/>
      <c r="CS338" s="5"/>
      <c r="CT338" s="5"/>
      <c r="CU338" s="5"/>
      <c r="CV338" s="5"/>
      <c r="CW338" s="5"/>
      <c r="CX338" s="5"/>
      <c r="CY338" s="5"/>
      <c r="CZ338" s="5"/>
      <c r="DA338" s="5"/>
      <c r="DB338" s="5"/>
      <c r="DC338" s="5"/>
      <c r="DD338" s="5"/>
      <c r="DE338" s="5"/>
      <c r="DF338" s="5"/>
      <c r="DG338" s="5"/>
      <c r="DH338" s="5"/>
      <c r="DI338" s="5"/>
      <c r="DJ338" s="5"/>
      <c r="DK338" s="5"/>
      <c r="DL338" s="5"/>
      <c r="DM338" s="5"/>
      <c r="DN338" s="5"/>
      <c r="DO338" s="5"/>
      <c r="DP338" s="5"/>
      <c r="DQ338" s="5"/>
      <c r="DR338" s="5"/>
    </row>
    <row r="339" spans="1:122" s="7" customFormat="1" ht="20.25" x14ac:dyDescent="0.25">
      <c r="A339" s="12"/>
      <c r="B339" s="2"/>
      <c r="C339" s="26"/>
      <c r="D339" s="2"/>
      <c r="E339" s="2"/>
      <c r="H339" s="82"/>
      <c r="I339" s="245"/>
      <c r="J339" s="2"/>
      <c r="K339" s="6"/>
      <c r="L339" s="6"/>
      <c r="M339" s="6"/>
      <c r="N339" s="132"/>
      <c r="O339" s="22"/>
      <c r="P339" s="22"/>
      <c r="Q339" s="11"/>
      <c r="R339" s="11"/>
      <c r="S339" s="11"/>
      <c r="T339" s="11"/>
      <c r="U339" s="39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5"/>
      <c r="CL339" s="5"/>
      <c r="CM339" s="5"/>
      <c r="CN339" s="5"/>
      <c r="CO339" s="5"/>
      <c r="CP339" s="5"/>
      <c r="CQ339" s="5"/>
      <c r="CR339" s="5"/>
      <c r="CS339" s="5"/>
      <c r="CT339" s="5"/>
      <c r="CU339" s="5"/>
      <c r="CV339" s="5"/>
      <c r="CW339" s="5"/>
      <c r="CX339" s="5"/>
      <c r="CY339" s="5"/>
      <c r="CZ339" s="5"/>
      <c r="DA339" s="5"/>
      <c r="DB339" s="5"/>
      <c r="DC339" s="5"/>
      <c r="DD339" s="5"/>
      <c r="DE339" s="5"/>
      <c r="DF339" s="5"/>
      <c r="DG339" s="5"/>
      <c r="DH339" s="5"/>
      <c r="DI339" s="5"/>
      <c r="DJ339" s="5"/>
      <c r="DK339" s="5"/>
      <c r="DL339" s="5"/>
      <c r="DM339" s="5"/>
      <c r="DN339" s="5"/>
      <c r="DO339" s="5"/>
      <c r="DP339" s="5"/>
      <c r="DQ339" s="5"/>
      <c r="DR339" s="5"/>
    </row>
    <row r="340" spans="1:122" s="7" customFormat="1" ht="20.25" x14ac:dyDescent="0.25">
      <c r="A340" s="12"/>
      <c r="B340" s="2"/>
      <c r="C340" s="26"/>
      <c r="D340" s="2"/>
      <c r="E340" s="2"/>
      <c r="H340" s="82"/>
      <c r="I340" s="245"/>
      <c r="J340" s="2"/>
      <c r="K340" s="6"/>
      <c r="L340" s="6"/>
      <c r="M340" s="6"/>
      <c r="N340" s="132"/>
      <c r="O340" s="22"/>
      <c r="P340" s="22"/>
      <c r="Q340" s="11"/>
      <c r="R340" s="11"/>
      <c r="S340" s="11"/>
      <c r="T340" s="11"/>
      <c r="U340" s="39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s="5"/>
      <c r="CL340" s="5"/>
      <c r="CM340" s="5"/>
      <c r="CN340" s="5"/>
      <c r="CO340" s="5"/>
      <c r="CP340" s="5"/>
      <c r="CQ340" s="5"/>
      <c r="CR340" s="5"/>
      <c r="CS340" s="5"/>
      <c r="CT340" s="5"/>
      <c r="CU340" s="5"/>
      <c r="CV340" s="5"/>
      <c r="CW340" s="5"/>
      <c r="CX340" s="5"/>
      <c r="CY340" s="5"/>
      <c r="CZ340" s="5"/>
      <c r="DA340" s="5"/>
      <c r="DB340" s="5"/>
      <c r="DC340" s="5"/>
      <c r="DD340" s="5"/>
      <c r="DE340" s="5"/>
      <c r="DF340" s="5"/>
      <c r="DG340" s="5"/>
      <c r="DH340" s="5"/>
      <c r="DI340" s="5"/>
      <c r="DJ340" s="5"/>
      <c r="DK340" s="5"/>
      <c r="DL340" s="5"/>
      <c r="DM340" s="5"/>
      <c r="DN340" s="5"/>
      <c r="DO340" s="5"/>
      <c r="DP340" s="5"/>
      <c r="DQ340" s="5"/>
      <c r="DR340" s="5"/>
    </row>
    <row r="341" spans="1:122" s="7" customFormat="1" ht="20.25" x14ac:dyDescent="0.25">
      <c r="A341" s="12"/>
      <c r="B341" s="2"/>
      <c r="C341" s="26"/>
      <c r="D341" s="2"/>
      <c r="E341" s="2"/>
      <c r="H341" s="82"/>
      <c r="I341" s="245"/>
      <c r="J341" s="2"/>
      <c r="K341" s="6"/>
      <c r="L341" s="6"/>
      <c r="M341" s="6"/>
      <c r="N341" s="132"/>
      <c r="O341" s="22"/>
      <c r="P341" s="22"/>
      <c r="Q341" s="11"/>
      <c r="R341" s="11"/>
      <c r="S341" s="11"/>
      <c r="T341" s="11"/>
      <c r="U341" s="39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5"/>
      <c r="CL341" s="5"/>
      <c r="CM341" s="5"/>
      <c r="CN341" s="5"/>
      <c r="CO341" s="5"/>
      <c r="CP341" s="5"/>
      <c r="CQ341" s="5"/>
      <c r="CR341" s="5"/>
      <c r="CS341" s="5"/>
      <c r="CT341" s="5"/>
      <c r="CU341" s="5"/>
      <c r="CV341" s="5"/>
      <c r="CW341" s="5"/>
      <c r="CX341" s="5"/>
      <c r="CY341" s="5"/>
      <c r="CZ341" s="5"/>
      <c r="DA341" s="5"/>
      <c r="DB341" s="5"/>
      <c r="DC341" s="5"/>
      <c r="DD341" s="5"/>
      <c r="DE341" s="5"/>
      <c r="DF341" s="5"/>
      <c r="DG341" s="5"/>
      <c r="DH341" s="5"/>
      <c r="DI341" s="5"/>
      <c r="DJ341" s="5"/>
      <c r="DK341" s="5"/>
      <c r="DL341" s="5"/>
      <c r="DM341" s="5"/>
      <c r="DN341" s="5"/>
      <c r="DO341" s="5"/>
      <c r="DP341" s="5"/>
      <c r="DQ341" s="5"/>
      <c r="DR341" s="5"/>
    </row>
    <row r="342" spans="1:122" s="7" customFormat="1" ht="20.25" x14ac:dyDescent="0.25">
      <c r="A342" s="12"/>
      <c r="B342" s="2"/>
      <c r="C342" s="26"/>
      <c r="D342" s="2"/>
      <c r="E342" s="2"/>
      <c r="H342" s="82"/>
      <c r="I342" s="245"/>
      <c r="J342" s="2"/>
      <c r="K342" s="6"/>
      <c r="L342" s="6"/>
      <c r="M342" s="6"/>
      <c r="N342" s="132"/>
      <c r="O342" s="22"/>
      <c r="P342" s="22"/>
      <c r="Q342" s="11"/>
      <c r="R342" s="11"/>
      <c r="S342" s="11"/>
      <c r="T342" s="11"/>
      <c r="U342" s="39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  <c r="CK342" s="5"/>
      <c r="CL342" s="5"/>
      <c r="CM342" s="5"/>
      <c r="CN342" s="5"/>
      <c r="CO342" s="5"/>
      <c r="CP342" s="5"/>
      <c r="CQ342" s="5"/>
      <c r="CR342" s="5"/>
      <c r="CS342" s="5"/>
      <c r="CT342" s="5"/>
      <c r="CU342" s="5"/>
      <c r="CV342" s="5"/>
      <c r="CW342" s="5"/>
      <c r="CX342" s="5"/>
      <c r="CY342" s="5"/>
      <c r="CZ342" s="5"/>
      <c r="DA342" s="5"/>
      <c r="DB342" s="5"/>
      <c r="DC342" s="5"/>
      <c r="DD342" s="5"/>
      <c r="DE342" s="5"/>
      <c r="DF342" s="5"/>
      <c r="DG342" s="5"/>
      <c r="DH342" s="5"/>
      <c r="DI342" s="5"/>
      <c r="DJ342" s="5"/>
      <c r="DK342" s="5"/>
      <c r="DL342" s="5"/>
      <c r="DM342" s="5"/>
      <c r="DN342" s="5"/>
      <c r="DO342" s="5"/>
      <c r="DP342" s="5"/>
      <c r="DQ342" s="5"/>
      <c r="DR342" s="5"/>
    </row>
    <row r="343" spans="1:122" s="7" customFormat="1" ht="20.25" x14ac:dyDescent="0.25">
      <c r="A343" s="12"/>
      <c r="B343" s="2"/>
      <c r="C343" s="26"/>
      <c r="D343" s="2"/>
      <c r="E343" s="2"/>
      <c r="H343" s="82"/>
      <c r="I343" s="245"/>
      <c r="J343" s="2"/>
      <c r="K343" s="6"/>
      <c r="L343" s="6"/>
      <c r="M343" s="6"/>
      <c r="N343" s="132"/>
      <c r="O343" s="22"/>
      <c r="P343" s="22"/>
      <c r="Q343" s="11"/>
      <c r="R343" s="11"/>
      <c r="S343" s="11"/>
      <c r="T343" s="11"/>
      <c r="U343" s="39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5"/>
      <c r="CL343" s="5"/>
      <c r="CM343" s="5"/>
      <c r="CN343" s="5"/>
      <c r="CO343" s="5"/>
      <c r="CP343" s="5"/>
      <c r="CQ343" s="5"/>
      <c r="CR343" s="5"/>
      <c r="CS343" s="5"/>
      <c r="CT343" s="5"/>
      <c r="CU343" s="5"/>
      <c r="CV343" s="5"/>
      <c r="CW343" s="5"/>
      <c r="CX343" s="5"/>
      <c r="CY343" s="5"/>
      <c r="CZ343" s="5"/>
      <c r="DA343" s="5"/>
      <c r="DB343" s="5"/>
      <c r="DC343" s="5"/>
      <c r="DD343" s="5"/>
      <c r="DE343" s="5"/>
      <c r="DF343" s="5"/>
      <c r="DG343" s="5"/>
      <c r="DH343" s="5"/>
      <c r="DI343" s="5"/>
      <c r="DJ343" s="5"/>
      <c r="DK343" s="5"/>
      <c r="DL343" s="5"/>
      <c r="DM343" s="5"/>
      <c r="DN343" s="5"/>
      <c r="DO343" s="5"/>
      <c r="DP343" s="5"/>
      <c r="DQ343" s="5"/>
      <c r="DR343" s="5"/>
    </row>
    <row r="344" spans="1:122" s="7" customFormat="1" ht="20.25" x14ac:dyDescent="0.25">
      <c r="A344" s="12"/>
      <c r="B344" s="2"/>
      <c r="C344" s="26"/>
      <c r="D344" s="2"/>
      <c r="E344" s="2"/>
      <c r="H344" s="82"/>
      <c r="I344" s="245"/>
      <c r="J344" s="2"/>
      <c r="K344" s="6"/>
      <c r="L344" s="6"/>
      <c r="M344" s="6"/>
      <c r="N344" s="132"/>
      <c r="O344" s="22"/>
      <c r="P344" s="22"/>
      <c r="Q344" s="11"/>
      <c r="R344" s="11"/>
      <c r="S344" s="11"/>
      <c r="T344" s="11"/>
      <c r="U344" s="39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  <c r="CK344" s="5"/>
      <c r="CL344" s="5"/>
      <c r="CM344" s="5"/>
      <c r="CN344" s="5"/>
      <c r="CO344" s="5"/>
      <c r="CP344" s="5"/>
      <c r="CQ344" s="5"/>
      <c r="CR344" s="5"/>
      <c r="CS344" s="5"/>
      <c r="CT344" s="5"/>
      <c r="CU344" s="5"/>
      <c r="CV344" s="5"/>
      <c r="CW344" s="5"/>
      <c r="CX344" s="5"/>
      <c r="CY344" s="5"/>
      <c r="CZ344" s="5"/>
      <c r="DA344" s="5"/>
      <c r="DB344" s="5"/>
      <c r="DC344" s="5"/>
      <c r="DD344" s="5"/>
      <c r="DE344" s="5"/>
      <c r="DF344" s="5"/>
      <c r="DG344" s="5"/>
      <c r="DH344" s="5"/>
      <c r="DI344" s="5"/>
      <c r="DJ344" s="5"/>
      <c r="DK344" s="5"/>
      <c r="DL344" s="5"/>
      <c r="DM344" s="5"/>
      <c r="DN344" s="5"/>
      <c r="DO344" s="5"/>
      <c r="DP344" s="5"/>
      <c r="DQ344" s="5"/>
      <c r="DR344" s="5"/>
    </row>
    <row r="345" spans="1:122" s="7" customFormat="1" ht="20.25" x14ac:dyDescent="0.25">
      <c r="A345" s="12"/>
      <c r="B345" s="2"/>
      <c r="C345" s="26"/>
      <c r="D345" s="2"/>
      <c r="E345" s="2"/>
      <c r="H345" s="82"/>
      <c r="I345" s="245"/>
      <c r="J345" s="2"/>
      <c r="K345" s="6"/>
      <c r="L345" s="6"/>
      <c r="M345" s="6"/>
      <c r="N345" s="132"/>
      <c r="O345" s="22"/>
      <c r="P345" s="22"/>
      <c r="Q345" s="11"/>
      <c r="R345" s="11"/>
      <c r="S345" s="11"/>
      <c r="T345" s="11"/>
      <c r="U345" s="39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5"/>
      <c r="CU345" s="5"/>
      <c r="CV345" s="5"/>
      <c r="CW345" s="5"/>
      <c r="CX345" s="5"/>
      <c r="CY345" s="5"/>
      <c r="CZ345" s="5"/>
      <c r="DA345" s="5"/>
      <c r="DB345" s="5"/>
      <c r="DC345" s="5"/>
      <c r="DD345" s="5"/>
      <c r="DE345" s="5"/>
      <c r="DF345" s="5"/>
      <c r="DG345" s="5"/>
      <c r="DH345" s="5"/>
      <c r="DI345" s="5"/>
      <c r="DJ345" s="5"/>
      <c r="DK345" s="5"/>
      <c r="DL345" s="5"/>
      <c r="DM345" s="5"/>
      <c r="DN345" s="5"/>
      <c r="DO345" s="5"/>
      <c r="DP345" s="5"/>
      <c r="DQ345" s="5"/>
      <c r="DR345" s="5"/>
    </row>
    <row r="346" spans="1:122" s="7" customFormat="1" ht="20.25" x14ac:dyDescent="0.25">
      <c r="A346" s="12"/>
      <c r="B346" s="2"/>
      <c r="C346" s="26"/>
      <c r="D346" s="2"/>
      <c r="E346" s="2"/>
      <c r="H346" s="82"/>
      <c r="I346" s="245"/>
      <c r="J346" s="2"/>
      <c r="K346" s="6"/>
      <c r="L346" s="6"/>
      <c r="M346" s="6"/>
      <c r="N346" s="132"/>
      <c r="O346" s="22"/>
      <c r="P346" s="22"/>
      <c r="Q346" s="11"/>
      <c r="R346" s="11"/>
      <c r="S346" s="11"/>
      <c r="T346" s="11"/>
      <c r="U346" s="39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  <c r="CK346" s="5"/>
      <c r="CL346" s="5"/>
      <c r="CM346" s="5"/>
      <c r="CN346" s="5"/>
      <c r="CO346" s="5"/>
      <c r="CP346" s="5"/>
      <c r="CQ346" s="5"/>
      <c r="CR346" s="5"/>
      <c r="CS346" s="5"/>
      <c r="CT346" s="5"/>
      <c r="CU346" s="5"/>
      <c r="CV346" s="5"/>
      <c r="CW346" s="5"/>
      <c r="CX346" s="5"/>
      <c r="CY346" s="5"/>
      <c r="CZ346" s="5"/>
      <c r="DA346" s="5"/>
      <c r="DB346" s="5"/>
      <c r="DC346" s="5"/>
      <c r="DD346" s="5"/>
      <c r="DE346" s="5"/>
      <c r="DF346" s="5"/>
      <c r="DG346" s="5"/>
      <c r="DH346" s="5"/>
      <c r="DI346" s="5"/>
      <c r="DJ346" s="5"/>
      <c r="DK346" s="5"/>
      <c r="DL346" s="5"/>
      <c r="DM346" s="5"/>
      <c r="DN346" s="5"/>
      <c r="DO346" s="5"/>
      <c r="DP346" s="5"/>
      <c r="DQ346" s="5"/>
      <c r="DR346" s="5"/>
    </row>
    <row r="347" spans="1:122" s="7" customFormat="1" ht="20.25" x14ac:dyDescent="0.25">
      <c r="A347" s="12"/>
      <c r="B347" s="2"/>
      <c r="C347" s="26"/>
      <c r="D347" s="2"/>
      <c r="E347" s="2"/>
      <c r="H347" s="82"/>
      <c r="I347" s="245"/>
      <c r="J347" s="2"/>
      <c r="K347" s="6"/>
      <c r="L347" s="6"/>
      <c r="M347" s="6"/>
      <c r="N347" s="132"/>
      <c r="O347" s="22"/>
      <c r="P347" s="22"/>
      <c r="Q347" s="11"/>
      <c r="R347" s="11"/>
      <c r="S347" s="11"/>
      <c r="T347" s="11"/>
      <c r="U347" s="39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  <c r="CM347" s="5"/>
      <c r="CN347" s="5"/>
      <c r="CO347" s="5"/>
      <c r="CP347" s="5"/>
      <c r="CQ347" s="5"/>
      <c r="CR347" s="5"/>
      <c r="CS347" s="5"/>
      <c r="CT347" s="5"/>
      <c r="CU347" s="5"/>
      <c r="CV347" s="5"/>
      <c r="CW347" s="5"/>
      <c r="CX347" s="5"/>
      <c r="CY347" s="5"/>
      <c r="CZ347" s="5"/>
      <c r="DA347" s="5"/>
      <c r="DB347" s="5"/>
      <c r="DC347" s="5"/>
      <c r="DD347" s="5"/>
      <c r="DE347" s="5"/>
      <c r="DF347" s="5"/>
      <c r="DG347" s="5"/>
      <c r="DH347" s="5"/>
      <c r="DI347" s="5"/>
      <c r="DJ347" s="5"/>
      <c r="DK347" s="5"/>
      <c r="DL347" s="5"/>
      <c r="DM347" s="5"/>
      <c r="DN347" s="5"/>
      <c r="DO347" s="5"/>
      <c r="DP347" s="5"/>
      <c r="DQ347" s="5"/>
      <c r="DR347" s="5"/>
    </row>
    <row r="348" spans="1:122" s="7" customFormat="1" ht="20.25" x14ac:dyDescent="0.25">
      <c r="A348" s="12"/>
      <c r="B348" s="2"/>
      <c r="C348" s="26"/>
      <c r="D348" s="2"/>
      <c r="E348" s="2"/>
      <c r="H348" s="82"/>
      <c r="I348" s="245"/>
      <c r="J348" s="2"/>
      <c r="K348" s="6"/>
      <c r="L348" s="6"/>
      <c r="M348" s="6"/>
      <c r="N348" s="132"/>
      <c r="O348" s="22"/>
      <c r="P348" s="22"/>
      <c r="Q348" s="11"/>
      <c r="R348" s="11"/>
      <c r="S348" s="11"/>
      <c r="T348" s="11"/>
      <c r="U348" s="39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  <c r="CM348" s="5"/>
      <c r="CN348" s="5"/>
      <c r="CO348" s="5"/>
      <c r="CP348" s="5"/>
      <c r="CQ348" s="5"/>
      <c r="CR348" s="5"/>
      <c r="CS348" s="5"/>
      <c r="CT348" s="5"/>
      <c r="CU348" s="5"/>
      <c r="CV348" s="5"/>
      <c r="CW348" s="5"/>
      <c r="CX348" s="5"/>
      <c r="CY348" s="5"/>
      <c r="CZ348" s="5"/>
      <c r="DA348" s="5"/>
      <c r="DB348" s="5"/>
      <c r="DC348" s="5"/>
      <c r="DD348" s="5"/>
      <c r="DE348" s="5"/>
      <c r="DF348" s="5"/>
      <c r="DG348" s="5"/>
      <c r="DH348" s="5"/>
      <c r="DI348" s="5"/>
      <c r="DJ348" s="5"/>
      <c r="DK348" s="5"/>
      <c r="DL348" s="5"/>
      <c r="DM348" s="5"/>
      <c r="DN348" s="5"/>
      <c r="DO348" s="5"/>
      <c r="DP348" s="5"/>
      <c r="DQ348" s="5"/>
      <c r="DR348" s="5"/>
    </row>
    <row r="349" spans="1:122" s="7" customFormat="1" ht="20.25" x14ac:dyDescent="0.25">
      <c r="A349" s="12"/>
      <c r="B349" s="2"/>
      <c r="C349" s="26"/>
      <c r="D349" s="2"/>
      <c r="E349" s="2"/>
      <c r="H349" s="82"/>
      <c r="I349" s="245"/>
      <c r="J349" s="2"/>
      <c r="K349" s="6"/>
      <c r="L349" s="6"/>
      <c r="M349" s="6"/>
      <c r="N349" s="132"/>
      <c r="O349" s="22"/>
      <c r="P349" s="22"/>
      <c r="Q349" s="11"/>
      <c r="R349" s="11"/>
      <c r="S349" s="11"/>
      <c r="T349" s="11"/>
      <c r="U349" s="39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5"/>
      <c r="CU349" s="5"/>
      <c r="CV349" s="5"/>
      <c r="CW349" s="5"/>
      <c r="CX349" s="5"/>
      <c r="CY349" s="5"/>
      <c r="CZ349" s="5"/>
      <c r="DA349" s="5"/>
      <c r="DB349" s="5"/>
      <c r="DC349" s="5"/>
      <c r="DD349" s="5"/>
      <c r="DE349" s="5"/>
      <c r="DF349" s="5"/>
      <c r="DG349" s="5"/>
      <c r="DH349" s="5"/>
      <c r="DI349" s="5"/>
      <c r="DJ349" s="5"/>
      <c r="DK349" s="5"/>
      <c r="DL349" s="5"/>
      <c r="DM349" s="5"/>
      <c r="DN349" s="5"/>
      <c r="DO349" s="5"/>
      <c r="DP349" s="5"/>
      <c r="DQ349" s="5"/>
      <c r="DR349" s="5"/>
    </row>
    <row r="350" spans="1:122" s="7" customFormat="1" ht="20.25" x14ac:dyDescent="0.25">
      <c r="A350" s="12"/>
      <c r="B350" s="2"/>
      <c r="C350" s="26"/>
      <c r="D350" s="2"/>
      <c r="E350" s="2"/>
      <c r="H350" s="82"/>
      <c r="I350" s="245"/>
      <c r="J350" s="2"/>
      <c r="K350" s="6"/>
      <c r="L350" s="6"/>
      <c r="M350" s="6"/>
      <c r="N350" s="132"/>
      <c r="O350" s="22"/>
      <c r="P350" s="22"/>
      <c r="Q350" s="11"/>
      <c r="R350" s="11"/>
      <c r="S350" s="11"/>
      <c r="T350" s="11"/>
      <c r="U350" s="39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  <c r="CL350" s="5"/>
      <c r="CM350" s="5"/>
      <c r="CN350" s="5"/>
      <c r="CO350" s="5"/>
      <c r="CP350" s="5"/>
      <c r="CQ350" s="5"/>
      <c r="CR350" s="5"/>
      <c r="CS350" s="5"/>
      <c r="CT350" s="5"/>
      <c r="CU350" s="5"/>
      <c r="CV350" s="5"/>
      <c r="CW350" s="5"/>
      <c r="CX350" s="5"/>
      <c r="CY350" s="5"/>
      <c r="CZ350" s="5"/>
      <c r="DA350" s="5"/>
      <c r="DB350" s="5"/>
      <c r="DC350" s="5"/>
      <c r="DD350" s="5"/>
      <c r="DE350" s="5"/>
      <c r="DF350" s="5"/>
      <c r="DG350" s="5"/>
      <c r="DH350" s="5"/>
      <c r="DI350" s="5"/>
      <c r="DJ350" s="5"/>
      <c r="DK350" s="5"/>
      <c r="DL350" s="5"/>
      <c r="DM350" s="5"/>
      <c r="DN350" s="5"/>
      <c r="DO350" s="5"/>
      <c r="DP350" s="5"/>
      <c r="DQ350" s="5"/>
      <c r="DR350" s="5"/>
    </row>
    <row r="351" spans="1:122" s="7" customFormat="1" ht="20.25" x14ac:dyDescent="0.25">
      <c r="A351" s="12"/>
      <c r="B351" s="2"/>
      <c r="C351" s="26"/>
      <c r="D351" s="2"/>
      <c r="E351" s="2"/>
      <c r="H351" s="82"/>
      <c r="I351" s="245"/>
      <c r="J351" s="2"/>
      <c r="K351" s="6"/>
      <c r="L351" s="6"/>
      <c r="M351" s="6"/>
      <c r="N351" s="132"/>
      <c r="O351" s="22"/>
      <c r="P351" s="22"/>
      <c r="Q351" s="11"/>
      <c r="R351" s="11"/>
      <c r="S351" s="11"/>
      <c r="T351" s="11"/>
      <c r="U351" s="39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5"/>
      <c r="CL351" s="5"/>
      <c r="CM351" s="5"/>
      <c r="CN351" s="5"/>
      <c r="CO351" s="5"/>
      <c r="CP351" s="5"/>
      <c r="CQ351" s="5"/>
      <c r="CR351" s="5"/>
      <c r="CS351" s="5"/>
      <c r="CT351" s="5"/>
      <c r="CU351" s="5"/>
      <c r="CV351" s="5"/>
      <c r="CW351" s="5"/>
      <c r="CX351" s="5"/>
      <c r="CY351" s="5"/>
      <c r="CZ351" s="5"/>
      <c r="DA351" s="5"/>
      <c r="DB351" s="5"/>
      <c r="DC351" s="5"/>
      <c r="DD351" s="5"/>
      <c r="DE351" s="5"/>
      <c r="DF351" s="5"/>
      <c r="DG351" s="5"/>
      <c r="DH351" s="5"/>
      <c r="DI351" s="5"/>
      <c r="DJ351" s="5"/>
      <c r="DK351" s="5"/>
      <c r="DL351" s="5"/>
      <c r="DM351" s="5"/>
      <c r="DN351" s="5"/>
      <c r="DO351" s="5"/>
      <c r="DP351" s="5"/>
      <c r="DQ351" s="5"/>
      <c r="DR351" s="5"/>
    </row>
    <row r="352" spans="1:122" s="7" customFormat="1" ht="20.25" x14ac:dyDescent="0.25">
      <c r="A352" s="12"/>
      <c r="B352" s="2"/>
      <c r="C352" s="26"/>
      <c r="D352" s="2"/>
      <c r="E352" s="2"/>
      <c r="H352" s="82"/>
      <c r="I352" s="245"/>
      <c r="J352" s="2"/>
      <c r="K352" s="6"/>
      <c r="L352" s="6"/>
      <c r="M352" s="6"/>
      <c r="N352" s="132"/>
      <c r="O352" s="22"/>
      <c r="P352" s="22"/>
      <c r="Q352" s="11"/>
      <c r="R352" s="11"/>
      <c r="S352" s="11"/>
      <c r="T352" s="11"/>
      <c r="U352" s="39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  <c r="CK352" s="5"/>
      <c r="CL352" s="5"/>
      <c r="CM352" s="5"/>
      <c r="CN352" s="5"/>
      <c r="CO352" s="5"/>
      <c r="CP352" s="5"/>
      <c r="CQ352" s="5"/>
      <c r="CR352" s="5"/>
      <c r="CS352" s="5"/>
      <c r="CT352" s="5"/>
      <c r="CU352" s="5"/>
      <c r="CV352" s="5"/>
      <c r="CW352" s="5"/>
      <c r="CX352" s="5"/>
      <c r="CY352" s="5"/>
      <c r="CZ352" s="5"/>
      <c r="DA352" s="5"/>
      <c r="DB352" s="5"/>
      <c r="DC352" s="5"/>
      <c r="DD352" s="5"/>
      <c r="DE352" s="5"/>
      <c r="DF352" s="5"/>
      <c r="DG352" s="5"/>
      <c r="DH352" s="5"/>
      <c r="DI352" s="5"/>
      <c r="DJ352" s="5"/>
      <c r="DK352" s="5"/>
      <c r="DL352" s="5"/>
      <c r="DM352" s="5"/>
      <c r="DN352" s="5"/>
      <c r="DO352" s="5"/>
      <c r="DP352" s="5"/>
      <c r="DQ352" s="5"/>
      <c r="DR352" s="5"/>
    </row>
    <row r="353" spans="1:122" s="7" customFormat="1" ht="20.25" x14ac:dyDescent="0.25">
      <c r="A353" s="12"/>
      <c r="B353" s="2"/>
      <c r="C353" s="26"/>
      <c r="D353" s="2"/>
      <c r="E353" s="2"/>
      <c r="H353" s="82"/>
      <c r="I353" s="245"/>
      <c r="J353" s="2"/>
      <c r="K353" s="6"/>
      <c r="L353" s="6"/>
      <c r="M353" s="6"/>
      <c r="N353" s="132"/>
      <c r="O353" s="22"/>
      <c r="P353" s="22"/>
      <c r="Q353" s="11"/>
      <c r="R353" s="11"/>
      <c r="S353" s="11"/>
      <c r="T353" s="11"/>
      <c r="U353" s="39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  <c r="CK353" s="5"/>
      <c r="CL353" s="5"/>
      <c r="CM353" s="5"/>
      <c r="CN353" s="5"/>
      <c r="CO353" s="5"/>
      <c r="CP353" s="5"/>
      <c r="CQ353" s="5"/>
      <c r="CR353" s="5"/>
      <c r="CS353" s="5"/>
      <c r="CT353" s="5"/>
      <c r="CU353" s="5"/>
      <c r="CV353" s="5"/>
      <c r="CW353" s="5"/>
      <c r="CX353" s="5"/>
      <c r="CY353" s="5"/>
      <c r="CZ353" s="5"/>
      <c r="DA353" s="5"/>
      <c r="DB353" s="5"/>
      <c r="DC353" s="5"/>
      <c r="DD353" s="5"/>
      <c r="DE353" s="5"/>
      <c r="DF353" s="5"/>
      <c r="DG353" s="5"/>
      <c r="DH353" s="5"/>
      <c r="DI353" s="5"/>
      <c r="DJ353" s="5"/>
      <c r="DK353" s="5"/>
      <c r="DL353" s="5"/>
      <c r="DM353" s="5"/>
      <c r="DN353" s="5"/>
      <c r="DO353" s="5"/>
      <c r="DP353" s="5"/>
      <c r="DQ353" s="5"/>
      <c r="DR353" s="5"/>
    </row>
    <row r="354" spans="1:122" s="7" customFormat="1" ht="20.25" x14ac:dyDescent="0.25">
      <c r="A354" s="12"/>
      <c r="B354" s="2"/>
      <c r="C354" s="26"/>
      <c r="D354" s="2"/>
      <c r="E354" s="2"/>
      <c r="H354" s="82"/>
      <c r="I354" s="245"/>
      <c r="J354" s="2"/>
      <c r="K354" s="6"/>
      <c r="L354" s="6"/>
      <c r="M354" s="6"/>
      <c r="N354" s="132"/>
      <c r="O354" s="22"/>
      <c r="P354" s="22"/>
      <c r="Q354" s="11"/>
      <c r="R354" s="11"/>
      <c r="S354" s="11"/>
      <c r="T354" s="11"/>
      <c r="U354" s="39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s="5"/>
      <c r="CL354" s="5"/>
      <c r="CM354" s="5"/>
      <c r="CN354" s="5"/>
      <c r="CO354" s="5"/>
      <c r="CP354" s="5"/>
      <c r="CQ354" s="5"/>
      <c r="CR354" s="5"/>
      <c r="CS354" s="5"/>
      <c r="CT354" s="5"/>
      <c r="CU354" s="5"/>
      <c r="CV354" s="5"/>
      <c r="CW354" s="5"/>
      <c r="CX354" s="5"/>
      <c r="CY354" s="5"/>
      <c r="CZ354" s="5"/>
      <c r="DA354" s="5"/>
      <c r="DB354" s="5"/>
      <c r="DC354" s="5"/>
      <c r="DD354" s="5"/>
      <c r="DE354" s="5"/>
      <c r="DF354" s="5"/>
      <c r="DG354" s="5"/>
      <c r="DH354" s="5"/>
      <c r="DI354" s="5"/>
      <c r="DJ354" s="5"/>
      <c r="DK354" s="5"/>
      <c r="DL354" s="5"/>
      <c r="DM354" s="5"/>
      <c r="DN354" s="5"/>
      <c r="DO354" s="5"/>
      <c r="DP354" s="5"/>
      <c r="DQ354" s="5"/>
      <c r="DR354" s="5"/>
    </row>
    <row r="355" spans="1:122" s="7" customFormat="1" ht="20.25" x14ac:dyDescent="0.25">
      <c r="A355" s="12"/>
      <c r="B355" s="2"/>
      <c r="C355" s="26"/>
      <c r="D355" s="2"/>
      <c r="E355" s="2"/>
      <c r="H355" s="82"/>
      <c r="I355" s="245"/>
      <c r="J355" s="2"/>
      <c r="K355" s="6"/>
      <c r="L355" s="6"/>
      <c r="M355" s="6"/>
      <c r="N355" s="132"/>
      <c r="O355" s="22"/>
      <c r="P355" s="22"/>
      <c r="Q355" s="11"/>
      <c r="R355" s="11"/>
      <c r="S355" s="11"/>
      <c r="T355" s="11"/>
      <c r="U355" s="39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5"/>
      <c r="CL355" s="5"/>
      <c r="CM355" s="5"/>
      <c r="CN355" s="5"/>
      <c r="CO355" s="5"/>
      <c r="CP355" s="5"/>
      <c r="CQ355" s="5"/>
      <c r="CR355" s="5"/>
      <c r="CS355" s="5"/>
      <c r="CT355" s="5"/>
      <c r="CU355" s="5"/>
      <c r="CV355" s="5"/>
      <c r="CW355" s="5"/>
      <c r="CX355" s="5"/>
      <c r="CY355" s="5"/>
      <c r="CZ355" s="5"/>
      <c r="DA355" s="5"/>
      <c r="DB355" s="5"/>
      <c r="DC355" s="5"/>
      <c r="DD355" s="5"/>
      <c r="DE355" s="5"/>
      <c r="DF355" s="5"/>
      <c r="DG355" s="5"/>
      <c r="DH355" s="5"/>
      <c r="DI355" s="5"/>
      <c r="DJ355" s="5"/>
      <c r="DK355" s="5"/>
      <c r="DL355" s="5"/>
      <c r="DM355" s="5"/>
      <c r="DN355" s="5"/>
      <c r="DO355" s="5"/>
      <c r="DP355" s="5"/>
      <c r="DQ355" s="5"/>
      <c r="DR355" s="5"/>
    </row>
    <row r="356" spans="1:122" s="7" customFormat="1" ht="20.25" x14ac:dyDescent="0.25">
      <c r="A356" s="12"/>
      <c r="B356" s="2"/>
      <c r="C356" s="26"/>
      <c r="D356" s="2"/>
      <c r="E356" s="2"/>
      <c r="H356" s="82"/>
      <c r="I356" s="245"/>
      <c r="J356" s="2"/>
      <c r="K356" s="6"/>
      <c r="L356" s="6"/>
      <c r="M356" s="6"/>
      <c r="N356" s="132"/>
      <c r="O356" s="22"/>
      <c r="P356" s="22"/>
      <c r="Q356" s="11"/>
      <c r="R356" s="11"/>
      <c r="S356" s="11"/>
      <c r="T356" s="11"/>
      <c r="U356" s="39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  <c r="CK356" s="5"/>
      <c r="CL356" s="5"/>
      <c r="CM356" s="5"/>
      <c r="CN356" s="5"/>
      <c r="CO356" s="5"/>
      <c r="CP356" s="5"/>
      <c r="CQ356" s="5"/>
      <c r="CR356" s="5"/>
      <c r="CS356" s="5"/>
      <c r="CT356" s="5"/>
      <c r="CU356" s="5"/>
      <c r="CV356" s="5"/>
      <c r="CW356" s="5"/>
      <c r="CX356" s="5"/>
      <c r="CY356" s="5"/>
      <c r="CZ356" s="5"/>
      <c r="DA356" s="5"/>
      <c r="DB356" s="5"/>
      <c r="DC356" s="5"/>
      <c r="DD356" s="5"/>
      <c r="DE356" s="5"/>
      <c r="DF356" s="5"/>
      <c r="DG356" s="5"/>
      <c r="DH356" s="5"/>
      <c r="DI356" s="5"/>
      <c r="DJ356" s="5"/>
      <c r="DK356" s="5"/>
      <c r="DL356" s="5"/>
      <c r="DM356" s="5"/>
      <c r="DN356" s="5"/>
      <c r="DO356" s="5"/>
      <c r="DP356" s="5"/>
      <c r="DQ356" s="5"/>
      <c r="DR356" s="5"/>
    </row>
    <row r="357" spans="1:122" s="7" customFormat="1" ht="20.25" x14ac:dyDescent="0.25">
      <c r="A357" s="12"/>
      <c r="B357" s="2"/>
      <c r="C357" s="26"/>
      <c r="D357" s="2"/>
      <c r="E357" s="2"/>
      <c r="H357" s="82"/>
      <c r="I357" s="245"/>
      <c r="J357" s="2"/>
      <c r="K357" s="6"/>
      <c r="L357" s="6"/>
      <c r="M357" s="6"/>
      <c r="N357" s="132"/>
      <c r="O357" s="22"/>
      <c r="P357" s="22"/>
      <c r="Q357" s="11"/>
      <c r="R357" s="11"/>
      <c r="S357" s="11"/>
      <c r="T357" s="11"/>
      <c r="U357" s="39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  <c r="CK357" s="5"/>
      <c r="CL357" s="5"/>
      <c r="CM357" s="5"/>
      <c r="CN357" s="5"/>
      <c r="CO357" s="5"/>
      <c r="CP357" s="5"/>
      <c r="CQ357" s="5"/>
      <c r="CR357" s="5"/>
      <c r="CS357" s="5"/>
      <c r="CT357" s="5"/>
      <c r="CU357" s="5"/>
      <c r="CV357" s="5"/>
      <c r="CW357" s="5"/>
      <c r="CX357" s="5"/>
      <c r="CY357" s="5"/>
      <c r="CZ357" s="5"/>
      <c r="DA357" s="5"/>
      <c r="DB357" s="5"/>
      <c r="DC357" s="5"/>
      <c r="DD357" s="5"/>
      <c r="DE357" s="5"/>
      <c r="DF357" s="5"/>
      <c r="DG357" s="5"/>
      <c r="DH357" s="5"/>
      <c r="DI357" s="5"/>
      <c r="DJ357" s="5"/>
      <c r="DK357" s="5"/>
      <c r="DL357" s="5"/>
      <c r="DM357" s="5"/>
      <c r="DN357" s="5"/>
      <c r="DO357" s="5"/>
      <c r="DP357" s="5"/>
      <c r="DQ357" s="5"/>
      <c r="DR357" s="5"/>
    </row>
    <row r="358" spans="1:122" s="7" customFormat="1" ht="20.25" x14ac:dyDescent="0.25">
      <c r="A358" s="12"/>
      <c r="B358" s="2"/>
      <c r="C358" s="26"/>
      <c r="D358" s="2"/>
      <c r="E358" s="2"/>
      <c r="H358" s="82"/>
      <c r="I358" s="245"/>
      <c r="J358" s="2"/>
      <c r="K358" s="6"/>
      <c r="L358" s="6"/>
      <c r="M358" s="6"/>
      <c r="N358" s="132"/>
      <c r="O358" s="22"/>
      <c r="P358" s="22"/>
      <c r="Q358" s="11"/>
      <c r="R358" s="11"/>
      <c r="S358" s="11"/>
      <c r="T358" s="11"/>
      <c r="U358" s="39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  <c r="CK358" s="5"/>
      <c r="CL358" s="5"/>
      <c r="CM358" s="5"/>
      <c r="CN358" s="5"/>
      <c r="CO358" s="5"/>
      <c r="CP358" s="5"/>
      <c r="CQ358" s="5"/>
      <c r="CR358" s="5"/>
      <c r="CS358" s="5"/>
      <c r="CT358" s="5"/>
      <c r="CU358" s="5"/>
      <c r="CV358" s="5"/>
      <c r="CW358" s="5"/>
      <c r="CX358" s="5"/>
      <c r="CY358" s="5"/>
      <c r="CZ358" s="5"/>
      <c r="DA358" s="5"/>
      <c r="DB358" s="5"/>
      <c r="DC358" s="5"/>
      <c r="DD358" s="5"/>
      <c r="DE358" s="5"/>
      <c r="DF358" s="5"/>
      <c r="DG358" s="5"/>
      <c r="DH358" s="5"/>
      <c r="DI358" s="5"/>
      <c r="DJ358" s="5"/>
      <c r="DK358" s="5"/>
      <c r="DL358" s="5"/>
      <c r="DM358" s="5"/>
      <c r="DN358" s="5"/>
      <c r="DO358" s="5"/>
      <c r="DP358" s="5"/>
      <c r="DQ358" s="5"/>
      <c r="DR358" s="5"/>
    </row>
    <row r="359" spans="1:122" s="7" customFormat="1" ht="20.25" x14ac:dyDescent="0.25">
      <c r="A359" s="12"/>
      <c r="B359" s="2"/>
      <c r="C359" s="26"/>
      <c r="D359" s="2"/>
      <c r="E359" s="2"/>
      <c r="H359" s="82"/>
      <c r="I359" s="245"/>
      <c r="J359" s="2"/>
      <c r="K359" s="6"/>
      <c r="L359" s="6"/>
      <c r="M359" s="6"/>
      <c r="N359" s="132"/>
      <c r="O359" s="22"/>
      <c r="P359" s="22"/>
      <c r="Q359" s="11"/>
      <c r="R359" s="11"/>
      <c r="S359" s="11"/>
      <c r="T359" s="11"/>
      <c r="U359" s="39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5"/>
      <c r="CL359" s="5"/>
      <c r="CM359" s="5"/>
      <c r="CN359" s="5"/>
      <c r="CO359" s="5"/>
      <c r="CP359" s="5"/>
      <c r="CQ359" s="5"/>
      <c r="CR359" s="5"/>
      <c r="CS359" s="5"/>
      <c r="CT359" s="5"/>
      <c r="CU359" s="5"/>
      <c r="CV359" s="5"/>
      <c r="CW359" s="5"/>
      <c r="CX359" s="5"/>
      <c r="CY359" s="5"/>
      <c r="CZ359" s="5"/>
      <c r="DA359" s="5"/>
      <c r="DB359" s="5"/>
      <c r="DC359" s="5"/>
      <c r="DD359" s="5"/>
      <c r="DE359" s="5"/>
      <c r="DF359" s="5"/>
      <c r="DG359" s="5"/>
      <c r="DH359" s="5"/>
      <c r="DI359" s="5"/>
      <c r="DJ359" s="5"/>
      <c r="DK359" s="5"/>
      <c r="DL359" s="5"/>
      <c r="DM359" s="5"/>
      <c r="DN359" s="5"/>
      <c r="DO359" s="5"/>
      <c r="DP359" s="5"/>
      <c r="DQ359" s="5"/>
      <c r="DR359" s="5"/>
    </row>
    <row r="360" spans="1:122" s="7" customFormat="1" ht="20.25" x14ac:dyDescent="0.25">
      <c r="A360" s="12"/>
      <c r="B360" s="2"/>
      <c r="C360" s="26"/>
      <c r="D360" s="2"/>
      <c r="E360" s="2"/>
      <c r="H360" s="82"/>
      <c r="I360" s="245"/>
      <c r="J360" s="2"/>
      <c r="K360" s="6"/>
      <c r="L360" s="6"/>
      <c r="M360" s="6"/>
      <c r="N360" s="132"/>
      <c r="O360" s="22"/>
      <c r="P360" s="22"/>
      <c r="Q360" s="11"/>
      <c r="R360" s="11"/>
      <c r="S360" s="11"/>
      <c r="T360" s="11"/>
      <c r="U360" s="39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5"/>
      <c r="CL360" s="5"/>
      <c r="CM360" s="5"/>
      <c r="CN360" s="5"/>
      <c r="CO360" s="5"/>
      <c r="CP360" s="5"/>
      <c r="CQ360" s="5"/>
      <c r="CR360" s="5"/>
      <c r="CS360" s="5"/>
      <c r="CT360" s="5"/>
      <c r="CU360" s="5"/>
      <c r="CV360" s="5"/>
      <c r="CW360" s="5"/>
      <c r="CX360" s="5"/>
      <c r="CY360" s="5"/>
      <c r="CZ360" s="5"/>
      <c r="DA360" s="5"/>
      <c r="DB360" s="5"/>
      <c r="DC360" s="5"/>
      <c r="DD360" s="5"/>
      <c r="DE360" s="5"/>
      <c r="DF360" s="5"/>
      <c r="DG360" s="5"/>
      <c r="DH360" s="5"/>
      <c r="DI360" s="5"/>
      <c r="DJ360" s="5"/>
      <c r="DK360" s="5"/>
      <c r="DL360" s="5"/>
      <c r="DM360" s="5"/>
      <c r="DN360" s="5"/>
      <c r="DO360" s="5"/>
      <c r="DP360" s="5"/>
      <c r="DQ360" s="5"/>
      <c r="DR360" s="5"/>
    </row>
    <row r="361" spans="1:122" s="7" customFormat="1" ht="20.25" x14ac:dyDescent="0.25">
      <c r="A361" s="12"/>
      <c r="B361" s="2"/>
      <c r="C361" s="26"/>
      <c r="D361" s="2"/>
      <c r="E361" s="2"/>
      <c r="H361" s="82"/>
      <c r="I361" s="245"/>
      <c r="J361" s="2"/>
      <c r="K361" s="6"/>
      <c r="L361" s="6"/>
      <c r="M361" s="6"/>
      <c r="N361" s="132"/>
      <c r="O361" s="22"/>
      <c r="P361" s="22"/>
      <c r="Q361" s="11"/>
      <c r="R361" s="11"/>
      <c r="S361" s="11"/>
      <c r="T361" s="11"/>
      <c r="U361" s="39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5"/>
      <c r="CL361" s="5"/>
      <c r="CM361" s="5"/>
      <c r="CN361" s="5"/>
      <c r="CO361" s="5"/>
      <c r="CP361" s="5"/>
      <c r="CQ361" s="5"/>
      <c r="CR361" s="5"/>
      <c r="CS361" s="5"/>
      <c r="CT361" s="5"/>
      <c r="CU361" s="5"/>
      <c r="CV361" s="5"/>
      <c r="CW361" s="5"/>
      <c r="CX361" s="5"/>
      <c r="CY361" s="5"/>
      <c r="CZ361" s="5"/>
      <c r="DA361" s="5"/>
      <c r="DB361" s="5"/>
      <c r="DC361" s="5"/>
      <c r="DD361" s="5"/>
      <c r="DE361" s="5"/>
      <c r="DF361" s="5"/>
      <c r="DG361" s="5"/>
      <c r="DH361" s="5"/>
      <c r="DI361" s="5"/>
      <c r="DJ361" s="5"/>
      <c r="DK361" s="5"/>
      <c r="DL361" s="5"/>
      <c r="DM361" s="5"/>
      <c r="DN361" s="5"/>
      <c r="DO361" s="5"/>
      <c r="DP361" s="5"/>
      <c r="DQ361" s="5"/>
      <c r="DR361" s="5"/>
    </row>
    <row r="362" spans="1:122" s="7" customFormat="1" ht="20.25" x14ac:dyDescent="0.25">
      <c r="A362" s="12"/>
      <c r="B362" s="2"/>
      <c r="C362" s="26"/>
      <c r="D362" s="2"/>
      <c r="E362" s="2"/>
      <c r="H362" s="82"/>
      <c r="I362" s="245"/>
      <c r="J362" s="2"/>
      <c r="K362" s="6"/>
      <c r="L362" s="6"/>
      <c r="M362" s="6"/>
      <c r="N362" s="132"/>
      <c r="O362" s="22"/>
      <c r="P362" s="22"/>
      <c r="Q362" s="11"/>
      <c r="R362" s="11"/>
      <c r="S362" s="11"/>
      <c r="T362" s="11"/>
      <c r="U362" s="39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5"/>
      <c r="CL362" s="5"/>
      <c r="CM362" s="5"/>
      <c r="CN362" s="5"/>
      <c r="CO362" s="5"/>
      <c r="CP362" s="5"/>
      <c r="CQ362" s="5"/>
      <c r="CR362" s="5"/>
      <c r="CS362" s="5"/>
      <c r="CT362" s="5"/>
      <c r="CU362" s="5"/>
      <c r="CV362" s="5"/>
      <c r="CW362" s="5"/>
      <c r="CX362" s="5"/>
      <c r="CY362" s="5"/>
      <c r="CZ362" s="5"/>
      <c r="DA362" s="5"/>
      <c r="DB362" s="5"/>
      <c r="DC362" s="5"/>
      <c r="DD362" s="5"/>
      <c r="DE362" s="5"/>
      <c r="DF362" s="5"/>
      <c r="DG362" s="5"/>
      <c r="DH362" s="5"/>
      <c r="DI362" s="5"/>
      <c r="DJ362" s="5"/>
      <c r="DK362" s="5"/>
      <c r="DL362" s="5"/>
      <c r="DM362" s="5"/>
      <c r="DN362" s="5"/>
      <c r="DO362" s="5"/>
      <c r="DP362" s="5"/>
      <c r="DQ362" s="5"/>
      <c r="DR362" s="5"/>
    </row>
    <row r="363" spans="1:122" s="7" customFormat="1" ht="20.25" x14ac:dyDescent="0.25">
      <c r="A363" s="12"/>
      <c r="B363" s="2"/>
      <c r="C363" s="26"/>
      <c r="D363" s="2"/>
      <c r="E363" s="2"/>
      <c r="H363" s="82"/>
      <c r="I363" s="245"/>
      <c r="J363" s="2"/>
      <c r="K363" s="6"/>
      <c r="L363" s="6"/>
      <c r="M363" s="6"/>
      <c r="N363" s="132"/>
      <c r="O363" s="22"/>
      <c r="P363" s="22"/>
      <c r="Q363" s="11"/>
      <c r="R363" s="11"/>
      <c r="S363" s="11"/>
      <c r="T363" s="11"/>
      <c r="U363" s="39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5"/>
      <c r="CL363" s="5"/>
      <c r="CM363" s="5"/>
      <c r="CN363" s="5"/>
      <c r="CO363" s="5"/>
      <c r="CP363" s="5"/>
      <c r="CQ363" s="5"/>
      <c r="CR363" s="5"/>
      <c r="CS363" s="5"/>
      <c r="CT363" s="5"/>
      <c r="CU363" s="5"/>
      <c r="CV363" s="5"/>
      <c r="CW363" s="5"/>
      <c r="CX363" s="5"/>
      <c r="CY363" s="5"/>
      <c r="CZ363" s="5"/>
      <c r="DA363" s="5"/>
      <c r="DB363" s="5"/>
      <c r="DC363" s="5"/>
      <c r="DD363" s="5"/>
      <c r="DE363" s="5"/>
      <c r="DF363" s="5"/>
      <c r="DG363" s="5"/>
      <c r="DH363" s="5"/>
      <c r="DI363" s="5"/>
      <c r="DJ363" s="5"/>
      <c r="DK363" s="5"/>
      <c r="DL363" s="5"/>
      <c r="DM363" s="5"/>
      <c r="DN363" s="5"/>
      <c r="DO363" s="5"/>
      <c r="DP363" s="5"/>
      <c r="DQ363" s="5"/>
      <c r="DR363" s="5"/>
    </row>
    <row r="364" spans="1:122" s="7" customFormat="1" ht="20.25" x14ac:dyDescent="0.25">
      <c r="A364" s="12"/>
      <c r="B364" s="2"/>
      <c r="C364" s="26"/>
      <c r="D364" s="2"/>
      <c r="E364" s="2"/>
      <c r="H364" s="82"/>
      <c r="I364" s="245"/>
      <c r="J364" s="2"/>
      <c r="K364" s="6"/>
      <c r="L364" s="6"/>
      <c r="M364" s="6"/>
      <c r="N364" s="132"/>
      <c r="O364" s="22"/>
      <c r="P364" s="22"/>
      <c r="Q364" s="11"/>
      <c r="R364" s="11"/>
      <c r="S364" s="11"/>
      <c r="T364" s="11"/>
      <c r="U364" s="39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5"/>
      <c r="CL364" s="5"/>
      <c r="CM364" s="5"/>
      <c r="CN364" s="5"/>
      <c r="CO364" s="5"/>
      <c r="CP364" s="5"/>
      <c r="CQ364" s="5"/>
      <c r="CR364" s="5"/>
      <c r="CS364" s="5"/>
      <c r="CT364" s="5"/>
      <c r="CU364" s="5"/>
      <c r="CV364" s="5"/>
      <c r="CW364" s="5"/>
      <c r="CX364" s="5"/>
      <c r="CY364" s="5"/>
      <c r="CZ364" s="5"/>
      <c r="DA364" s="5"/>
      <c r="DB364" s="5"/>
      <c r="DC364" s="5"/>
      <c r="DD364" s="5"/>
      <c r="DE364" s="5"/>
      <c r="DF364" s="5"/>
      <c r="DG364" s="5"/>
      <c r="DH364" s="5"/>
      <c r="DI364" s="5"/>
      <c r="DJ364" s="5"/>
      <c r="DK364" s="5"/>
      <c r="DL364" s="5"/>
      <c r="DM364" s="5"/>
      <c r="DN364" s="5"/>
      <c r="DO364" s="5"/>
      <c r="DP364" s="5"/>
      <c r="DQ364" s="5"/>
      <c r="DR364" s="5"/>
    </row>
    <row r="365" spans="1:122" s="7" customFormat="1" ht="20.25" x14ac:dyDescent="0.25">
      <c r="A365" s="12"/>
      <c r="B365" s="2"/>
      <c r="C365" s="26"/>
      <c r="D365" s="2"/>
      <c r="E365" s="2"/>
      <c r="H365" s="82"/>
      <c r="I365" s="245"/>
      <c r="J365" s="2"/>
      <c r="K365" s="6"/>
      <c r="L365" s="6"/>
      <c r="M365" s="6"/>
      <c r="N365" s="132"/>
      <c r="O365" s="22"/>
      <c r="P365" s="22"/>
      <c r="Q365" s="11"/>
      <c r="R365" s="11"/>
      <c r="S365" s="11"/>
      <c r="T365" s="11"/>
      <c r="U365" s="39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  <c r="CK365" s="5"/>
      <c r="CL365" s="5"/>
      <c r="CM365" s="5"/>
      <c r="CN365" s="5"/>
      <c r="CO365" s="5"/>
      <c r="CP365" s="5"/>
      <c r="CQ365" s="5"/>
      <c r="CR365" s="5"/>
      <c r="CS365" s="5"/>
      <c r="CT365" s="5"/>
      <c r="CU365" s="5"/>
      <c r="CV365" s="5"/>
      <c r="CW365" s="5"/>
      <c r="CX365" s="5"/>
      <c r="CY365" s="5"/>
      <c r="CZ365" s="5"/>
      <c r="DA365" s="5"/>
      <c r="DB365" s="5"/>
      <c r="DC365" s="5"/>
      <c r="DD365" s="5"/>
      <c r="DE365" s="5"/>
      <c r="DF365" s="5"/>
      <c r="DG365" s="5"/>
      <c r="DH365" s="5"/>
      <c r="DI365" s="5"/>
      <c r="DJ365" s="5"/>
      <c r="DK365" s="5"/>
      <c r="DL365" s="5"/>
      <c r="DM365" s="5"/>
      <c r="DN365" s="5"/>
      <c r="DO365" s="5"/>
      <c r="DP365" s="5"/>
      <c r="DQ365" s="5"/>
      <c r="DR365" s="5"/>
    </row>
    <row r="366" spans="1:122" s="7" customFormat="1" ht="20.25" x14ac:dyDescent="0.25">
      <c r="A366" s="12"/>
      <c r="B366" s="2"/>
      <c r="C366" s="26"/>
      <c r="D366" s="2"/>
      <c r="E366" s="2"/>
      <c r="H366" s="82"/>
      <c r="I366" s="245"/>
      <c r="J366" s="2"/>
      <c r="K366" s="6"/>
      <c r="L366" s="6"/>
      <c r="M366" s="6"/>
      <c r="N366" s="132"/>
      <c r="O366" s="22"/>
      <c r="P366" s="22"/>
      <c r="Q366" s="11"/>
      <c r="R366" s="11"/>
      <c r="S366" s="11"/>
      <c r="T366" s="11"/>
      <c r="U366" s="39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  <c r="CK366" s="5"/>
      <c r="CL366" s="5"/>
      <c r="CM366" s="5"/>
      <c r="CN366" s="5"/>
      <c r="CO366" s="5"/>
      <c r="CP366" s="5"/>
      <c r="CQ366" s="5"/>
      <c r="CR366" s="5"/>
      <c r="CS366" s="5"/>
      <c r="CT366" s="5"/>
      <c r="CU366" s="5"/>
      <c r="CV366" s="5"/>
      <c r="CW366" s="5"/>
      <c r="CX366" s="5"/>
      <c r="CY366" s="5"/>
      <c r="CZ366" s="5"/>
      <c r="DA366" s="5"/>
      <c r="DB366" s="5"/>
      <c r="DC366" s="5"/>
      <c r="DD366" s="5"/>
      <c r="DE366" s="5"/>
      <c r="DF366" s="5"/>
      <c r="DG366" s="5"/>
      <c r="DH366" s="5"/>
      <c r="DI366" s="5"/>
      <c r="DJ366" s="5"/>
      <c r="DK366" s="5"/>
      <c r="DL366" s="5"/>
      <c r="DM366" s="5"/>
      <c r="DN366" s="5"/>
      <c r="DO366" s="5"/>
      <c r="DP366" s="5"/>
      <c r="DQ366" s="5"/>
      <c r="DR366" s="5"/>
    </row>
    <row r="367" spans="1:122" s="7" customFormat="1" ht="20.25" x14ac:dyDescent="0.25">
      <c r="A367" s="12"/>
      <c r="B367" s="2"/>
      <c r="C367" s="26"/>
      <c r="D367" s="2"/>
      <c r="E367" s="2"/>
      <c r="H367" s="82"/>
      <c r="I367" s="245"/>
      <c r="J367" s="2"/>
      <c r="K367" s="6"/>
      <c r="L367" s="6"/>
      <c r="M367" s="6"/>
      <c r="N367" s="132"/>
      <c r="O367" s="22"/>
      <c r="P367" s="22"/>
      <c r="Q367" s="11"/>
      <c r="R367" s="11"/>
      <c r="S367" s="11"/>
      <c r="T367" s="11"/>
      <c r="U367" s="39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  <c r="CK367" s="5"/>
      <c r="CL367" s="5"/>
      <c r="CM367" s="5"/>
      <c r="CN367" s="5"/>
      <c r="CO367" s="5"/>
      <c r="CP367" s="5"/>
      <c r="CQ367" s="5"/>
      <c r="CR367" s="5"/>
      <c r="CS367" s="5"/>
      <c r="CT367" s="5"/>
      <c r="CU367" s="5"/>
      <c r="CV367" s="5"/>
      <c r="CW367" s="5"/>
      <c r="CX367" s="5"/>
      <c r="CY367" s="5"/>
      <c r="CZ367" s="5"/>
      <c r="DA367" s="5"/>
      <c r="DB367" s="5"/>
      <c r="DC367" s="5"/>
      <c r="DD367" s="5"/>
      <c r="DE367" s="5"/>
      <c r="DF367" s="5"/>
      <c r="DG367" s="5"/>
      <c r="DH367" s="5"/>
      <c r="DI367" s="5"/>
      <c r="DJ367" s="5"/>
      <c r="DK367" s="5"/>
      <c r="DL367" s="5"/>
      <c r="DM367" s="5"/>
      <c r="DN367" s="5"/>
      <c r="DO367" s="5"/>
      <c r="DP367" s="5"/>
      <c r="DQ367" s="5"/>
      <c r="DR367" s="5"/>
    </row>
    <row r="368" spans="1:122" s="7" customFormat="1" ht="20.25" x14ac:dyDescent="0.25">
      <c r="A368" s="12"/>
      <c r="B368" s="2"/>
      <c r="C368" s="26"/>
      <c r="D368" s="2"/>
      <c r="E368" s="2"/>
      <c r="H368" s="82"/>
      <c r="I368" s="245"/>
      <c r="J368" s="2"/>
      <c r="K368" s="6"/>
      <c r="L368" s="6"/>
      <c r="M368" s="6"/>
      <c r="N368" s="132"/>
      <c r="O368" s="22"/>
      <c r="P368" s="22"/>
      <c r="Q368" s="11"/>
      <c r="R368" s="11"/>
      <c r="S368" s="11"/>
      <c r="T368" s="11"/>
      <c r="U368" s="39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/>
      <c r="CK368" s="5"/>
      <c r="CL368" s="5"/>
      <c r="CM368" s="5"/>
      <c r="CN368" s="5"/>
      <c r="CO368" s="5"/>
      <c r="CP368" s="5"/>
      <c r="CQ368" s="5"/>
      <c r="CR368" s="5"/>
      <c r="CS368" s="5"/>
      <c r="CT368" s="5"/>
      <c r="CU368" s="5"/>
      <c r="CV368" s="5"/>
      <c r="CW368" s="5"/>
      <c r="CX368" s="5"/>
      <c r="CY368" s="5"/>
      <c r="CZ368" s="5"/>
      <c r="DA368" s="5"/>
      <c r="DB368" s="5"/>
      <c r="DC368" s="5"/>
      <c r="DD368" s="5"/>
      <c r="DE368" s="5"/>
      <c r="DF368" s="5"/>
      <c r="DG368" s="5"/>
      <c r="DH368" s="5"/>
      <c r="DI368" s="5"/>
      <c r="DJ368" s="5"/>
      <c r="DK368" s="5"/>
      <c r="DL368" s="5"/>
      <c r="DM368" s="5"/>
      <c r="DN368" s="5"/>
      <c r="DO368" s="5"/>
      <c r="DP368" s="5"/>
      <c r="DQ368" s="5"/>
      <c r="DR368" s="5"/>
    </row>
    <row r="369" spans="1:122" s="7" customFormat="1" ht="20.25" x14ac:dyDescent="0.25">
      <c r="A369" s="12"/>
      <c r="B369" s="2"/>
      <c r="C369" s="26"/>
      <c r="D369" s="2"/>
      <c r="E369" s="2"/>
      <c r="H369" s="82"/>
      <c r="I369" s="245"/>
      <c r="J369" s="2"/>
      <c r="K369" s="6"/>
      <c r="L369" s="6"/>
      <c r="M369" s="6"/>
      <c r="N369" s="132"/>
      <c r="O369" s="22"/>
      <c r="P369" s="22"/>
      <c r="Q369" s="11"/>
      <c r="R369" s="11"/>
      <c r="S369" s="11"/>
      <c r="T369" s="11"/>
      <c r="U369" s="39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  <c r="CK369" s="5"/>
      <c r="CL369" s="5"/>
      <c r="CM369" s="5"/>
      <c r="CN369" s="5"/>
      <c r="CO369" s="5"/>
      <c r="CP369" s="5"/>
      <c r="CQ369" s="5"/>
      <c r="CR369" s="5"/>
      <c r="CS369" s="5"/>
      <c r="CT369" s="5"/>
      <c r="CU369" s="5"/>
      <c r="CV369" s="5"/>
      <c r="CW369" s="5"/>
      <c r="CX369" s="5"/>
      <c r="CY369" s="5"/>
      <c r="CZ369" s="5"/>
      <c r="DA369" s="5"/>
      <c r="DB369" s="5"/>
      <c r="DC369" s="5"/>
      <c r="DD369" s="5"/>
      <c r="DE369" s="5"/>
      <c r="DF369" s="5"/>
      <c r="DG369" s="5"/>
      <c r="DH369" s="5"/>
      <c r="DI369" s="5"/>
      <c r="DJ369" s="5"/>
      <c r="DK369" s="5"/>
      <c r="DL369" s="5"/>
      <c r="DM369" s="5"/>
      <c r="DN369" s="5"/>
      <c r="DO369" s="5"/>
      <c r="DP369" s="5"/>
      <c r="DQ369" s="5"/>
      <c r="DR369" s="5"/>
    </row>
    <row r="370" spans="1:122" s="7" customFormat="1" ht="20.25" x14ac:dyDescent="0.25">
      <c r="A370" s="12"/>
      <c r="B370" s="2"/>
      <c r="C370" s="26"/>
      <c r="D370" s="2"/>
      <c r="E370" s="2"/>
      <c r="H370" s="82"/>
      <c r="I370" s="245"/>
      <c r="J370" s="2"/>
      <c r="K370" s="6"/>
      <c r="L370" s="6"/>
      <c r="M370" s="6"/>
      <c r="N370" s="132"/>
      <c r="O370" s="22"/>
      <c r="P370" s="22"/>
      <c r="Q370" s="11"/>
      <c r="R370" s="11"/>
      <c r="S370" s="11"/>
      <c r="T370" s="11"/>
      <c r="U370" s="39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  <c r="CK370" s="5"/>
      <c r="CL370" s="5"/>
      <c r="CM370" s="5"/>
      <c r="CN370" s="5"/>
      <c r="CO370" s="5"/>
      <c r="CP370" s="5"/>
      <c r="CQ370" s="5"/>
      <c r="CR370" s="5"/>
      <c r="CS370" s="5"/>
      <c r="CT370" s="5"/>
      <c r="CU370" s="5"/>
      <c r="CV370" s="5"/>
      <c r="CW370" s="5"/>
      <c r="CX370" s="5"/>
      <c r="CY370" s="5"/>
      <c r="CZ370" s="5"/>
      <c r="DA370" s="5"/>
      <c r="DB370" s="5"/>
      <c r="DC370" s="5"/>
      <c r="DD370" s="5"/>
      <c r="DE370" s="5"/>
      <c r="DF370" s="5"/>
      <c r="DG370" s="5"/>
      <c r="DH370" s="5"/>
      <c r="DI370" s="5"/>
      <c r="DJ370" s="5"/>
      <c r="DK370" s="5"/>
      <c r="DL370" s="5"/>
      <c r="DM370" s="5"/>
      <c r="DN370" s="5"/>
      <c r="DO370" s="5"/>
      <c r="DP370" s="5"/>
      <c r="DQ370" s="5"/>
      <c r="DR370" s="5"/>
    </row>
    <row r="371" spans="1:122" s="7" customFormat="1" ht="20.25" x14ac:dyDescent="0.25">
      <c r="A371" s="12"/>
      <c r="B371" s="2"/>
      <c r="C371" s="26"/>
      <c r="D371" s="2"/>
      <c r="E371" s="2"/>
      <c r="H371" s="82"/>
      <c r="I371" s="245"/>
      <c r="J371" s="2"/>
      <c r="K371" s="6"/>
      <c r="L371" s="6"/>
      <c r="M371" s="6"/>
      <c r="N371" s="132"/>
      <c r="O371" s="22"/>
      <c r="P371" s="22"/>
      <c r="Q371" s="11"/>
      <c r="R371" s="11"/>
      <c r="S371" s="11"/>
      <c r="T371" s="11"/>
      <c r="U371" s="39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  <c r="CK371" s="5"/>
      <c r="CL371" s="5"/>
      <c r="CM371" s="5"/>
      <c r="CN371" s="5"/>
      <c r="CO371" s="5"/>
      <c r="CP371" s="5"/>
      <c r="CQ371" s="5"/>
      <c r="CR371" s="5"/>
      <c r="CS371" s="5"/>
      <c r="CT371" s="5"/>
      <c r="CU371" s="5"/>
      <c r="CV371" s="5"/>
      <c r="CW371" s="5"/>
      <c r="CX371" s="5"/>
      <c r="CY371" s="5"/>
      <c r="CZ371" s="5"/>
      <c r="DA371" s="5"/>
      <c r="DB371" s="5"/>
      <c r="DC371" s="5"/>
      <c r="DD371" s="5"/>
      <c r="DE371" s="5"/>
      <c r="DF371" s="5"/>
      <c r="DG371" s="5"/>
      <c r="DH371" s="5"/>
      <c r="DI371" s="5"/>
      <c r="DJ371" s="5"/>
      <c r="DK371" s="5"/>
      <c r="DL371" s="5"/>
      <c r="DM371" s="5"/>
      <c r="DN371" s="5"/>
      <c r="DO371" s="5"/>
      <c r="DP371" s="5"/>
      <c r="DQ371" s="5"/>
      <c r="DR371" s="5"/>
    </row>
    <row r="372" spans="1:122" s="7" customFormat="1" ht="20.25" x14ac:dyDescent="0.25">
      <c r="A372" s="12"/>
      <c r="B372" s="2"/>
      <c r="C372" s="26"/>
      <c r="D372" s="2"/>
      <c r="E372" s="2"/>
      <c r="H372" s="82"/>
      <c r="I372" s="245"/>
      <c r="J372" s="2"/>
      <c r="K372" s="6"/>
      <c r="L372" s="6"/>
      <c r="M372" s="6"/>
      <c r="N372" s="132"/>
      <c r="O372" s="22"/>
      <c r="P372" s="22"/>
      <c r="Q372" s="11"/>
      <c r="R372" s="11"/>
      <c r="S372" s="11"/>
      <c r="T372" s="11"/>
      <c r="U372" s="39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s="5"/>
      <c r="CL372" s="5"/>
      <c r="CM372" s="5"/>
      <c r="CN372" s="5"/>
      <c r="CO372" s="5"/>
      <c r="CP372" s="5"/>
      <c r="CQ372" s="5"/>
      <c r="CR372" s="5"/>
      <c r="CS372" s="5"/>
      <c r="CT372" s="5"/>
      <c r="CU372" s="5"/>
      <c r="CV372" s="5"/>
      <c r="CW372" s="5"/>
      <c r="CX372" s="5"/>
      <c r="CY372" s="5"/>
      <c r="CZ372" s="5"/>
      <c r="DA372" s="5"/>
      <c r="DB372" s="5"/>
      <c r="DC372" s="5"/>
      <c r="DD372" s="5"/>
      <c r="DE372" s="5"/>
      <c r="DF372" s="5"/>
      <c r="DG372" s="5"/>
      <c r="DH372" s="5"/>
      <c r="DI372" s="5"/>
      <c r="DJ372" s="5"/>
      <c r="DK372" s="5"/>
      <c r="DL372" s="5"/>
      <c r="DM372" s="5"/>
      <c r="DN372" s="5"/>
      <c r="DO372" s="5"/>
      <c r="DP372" s="5"/>
      <c r="DQ372" s="5"/>
      <c r="DR372" s="5"/>
    </row>
    <row r="373" spans="1:122" s="7" customFormat="1" ht="20.25" x14ac:dyDescent="0.25">
      <c r="A373" s="12"/>
      <c r="B373" s="2"/>
      <c r="C373" s="26"/>
      <c r="D373" s="2"/>
      <c r="E373" s="2"/>
      <c r="H373" s="82"/>
      <c r="I373" s="245"/>
      <c r="J373" s="2"/>
      <c r="K373" s="6"/>
      <c r="L373" s="6"/>
      <c r="M373" s="6"/>
      <c r="N373" s="132"/>
      <c r="O373" s="22"/>
      <c r="P373" s="22"/>
      <c r="Q373" s="11"/>
      <c r="R373" s="11"/>
      <c r="S373" s="11"/>
      <c r="T373" s="11"/>
      <c r="U373" s="39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5"/>
      <c r="CK373" s="5"/>
      <c r="CL373" s="5"/>
      <c r="CM373" s="5"/>
      <c r="CN373" s="5"/>
      <c r="CO373" s="5"/>
      <c r="CP373" s="5"/>
      <c r="CQ373" s="5"/>
      <c r="CR373" s="5"/>
      <c r="CS373" s="5"/>
      <c r="CT373" s="5"/>
      <c r="CU373" s="5"/>
      <c r="CV373" s="5"/>
      <c r="CW373" s="5"/>
      <c r="CX373" s="5"/>
      <c r="CY373" s="5"/>
      <c r="CZ373" s="5"/>
      <c r="DA373" s="5"/>
      <c r="DB373" s="5"/>
      <c r="DC373" s="5"/>
      <c r="DD373" s="5"/>
      <c r="DE373" s="5"/>
      <c r="DF373" s="5"/>
      <c r="DG373" s="5"/>
      <c r="DH373" s="5"/>
      <c r="DI373" s="5"/>
      <c r="DJ373" s="5"/>
      <c r="DK373" s="5"/>
      <c r="DL373" s="5"/>
      <c r="DM373" s="5"/>
      <c r="DN373" s="5"/>
      <c r="DO373" s="5"/>
      <c r="DP373" s="5"/>
      <c r="DQ373" s="5"/>
      <c r="DR373" s="5"/>
    </row>
    <row r="374" spans="1:122" s="7" customFormat="1" ht="20.25" x14ac:dyDescent="0.25">
      <c r="A374" s="12"/>
      <c r="B374" s="2"/>
      <c r="C374" s="26"/>
      <c r="D374" s="2"/>
      <c r="E374" s="2"/>
      <c r="H374" s="82"/>
      <c r="I374" s="245"/>
      <c r="J374" s="2"/>
      <c r="K374" s="6"/>
      <c r="L374" s="6"/>
      <c r="M374" s="6"/>
      <c r="N374" s="132"/>
      <c r="O374" s="22"/>
      <c r="P374" s="22"/>
      <c r="Q374" s="11"/>
      <c r="R374" s="11"/>
      <c r="S374" s="11"/>
      <c r="T374" s="11"/>
      <c r="U374" s="39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5"/>
      <c r="CK374" s="5"/>
      <c r="CL374" s="5"/>
      <c r="CM374" s="5"/>
      <c r="CN374" s="5"/>
      <c r="CO374" s="5"/>
      <c r="CP374" s="5"/>
      <c r="CQ374" s="5"/>
      <c r="CR374" s="5"/>
      <c r="CS374" s="5"/>
      <c r="CT374" s="5"/>
      <c r="CU374" s="5"/>
      <c r="CV374" s="5"/>
      <c r="CW374" s="5"/>
      <c r="CX374" s="5"/>
      <c r="CY374" s="5"/>
      <c r="CZ374" s="5"/>
      <c r="DA374" s="5"/>
      <c r="DB374" s="5"/>
      <c r="DC374" s="5"/>
      <c r="DD374" s="5"/>
      <c r="DE374" s="5"/>
      <c r="DF374" s="5"/>
      <c r="DG374" s="5"/>
      <c r="DH374" s="5"/>
      <c r="DI374" s="5"/>
      <c r="DJ374" s="5"/>
      <c r="DK374" s="5"/>
      <c r="DL374" s="5"/>
      <c r="DM374" s="5"/>
      <c r="DN374" s="5"/>
      <c r="DO374" s="5"/>
      <c r="DP374" s="5"/>
      <c r="DQ374" s="5"/>
      <c r="DR374" s="5"/>
    </row>
    <row r="375" spans="1:122" s="7" customFormat="1" ht="20.25" x14ac:dyDescent="0.25">
      <c r="A375" s="12"/>
      <c r="B375" s="2"/>
      <c r="C375" s="26"/>
      <c r="D375" s="2"/>
      <c r="E375" s="2"/>
      <c r="H375" s="82"/>
      <c r="I375" s="245"/>
      <c r="J375" s="2"/>
      <c r="K375" s="6"/>
      <c r="L375" s="6"/>
      <c r="M375" s="6"/>
      <c r="N375" s="132"/>
      <c r="O375" s="22"/>
      <c r="P375" s="22"/>
      <c r="Q375" s="11"/>
      <c r="R375" s="11"/>
      <c r="S375" s="11"/>
      <c r="T375" s="11"/>
      <c r="U375" s="39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s="5"/>
      <c r="CL375" s="5"/>
      <c r="CM375" s="5"/>
      <c r="CN375" s="5"/>
      <c r="CO375" s="5"/>
      <c r="CP375" s="5"/>
      <c r="CQ375" s="5"/>
      <c r="CR375" s="5"/>
      <c r="CS375" s="5"/>
      <c r="CT375" s="5"/>
      <c r="CU375" s="5"/>
      <c r="CV375" s="5"/>
      <c r="CW375" s="5"/>
      <c r="CX375" s="5"/>
      <c r="CY375" s="5"/>
      <c r="CZ375" s="5"/>
      <c r="DA375" s="5"/>
      <c r="DB375" s="5"/>
      <c r="DC375" s="5"/>
      <c r="DD375" s="5"/>
      <c r="DE375" s="5"/>
      <c r="DF375" s="5"/>
      <c r="DG375" s="5"/>
      <c r="DH375" s="5"/>
      <c r="DI375" s="5"/>
      <c r="DJ375" s="5"/>
      <c r="DK375" s="5"/>
      <c r="DL375" s="5"/>
      <c r="DM375" s="5"/>
      <c r="DN375" s="5"/>
      <c r="DO375" s="5"/>
      <c r="DP375" s="5"/>
      <c r="DQ375" s="5"/>
      <c r="DR375" s="5"/>
    </row>
    <row r="376" spans="1:122" s="7" customFormat="1" ht="20.25" x14ac:dyDescent="0.25">
      <c r="A376" s="12"/>
      <c r="B376" s="2"/>
      <c r="C376" s="26"/>
      <c r="D376" s="2"/>
      <c r="E376" s="2"/>
      <c r="H376" s="82"/>
      <c r="I376" s="245"/>
      <c r="J376" s="2"/>
      <c r="K376" s="6"/>
      <c r="L376" s="6"/>
      <c r="M376" s="6"/>
      <c r="N376" s="132"/>
      <c r="O376" s="22"/>
      <c r="P376" s="22"/>
      <c r="Q376" s="11"/>
      <c r="R376" s="11"/>
      <c r="S376" s="11"/>
      <c r="T376" s="11"/>
      <c r="U376" s="39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5"/>
      <c r="CL376" s="5"/>
      <c r="CM376" s="5"/>
      <c r="CN376" s="5"/>
      <c r="CO376" s="5"/>
      <c r="CP376" s="5"/>
      <c r="CQ376" s="5"/>
      <c r="CR376" s="5"/>
      <c r="CS376" s="5"/>
      <c r="CT376" s="5"/>
      <c r="CU376" s="5"/>
      <c r="CV376" s="5"/>
      <c r="CW376" s="5"/>
      <c r="CX376" s="5"/>
      <c r="CY376" s="5"/>
      <c r="CZ376" s="5"/>
      <c r="DA376" s="5"/>
      <c r="DB376" s="5"/>
      <c r="DC376" s="5"/>
      <c r="DD376" s="5"/>
      <c r="DE376" s="5"/>
      <c r="DF376" s="5"/>
      <c r="DG376" s="5"/>
      <c r="DH376" s="5"/>
      <c r="DI376" s="5"/>
      <c r="DJ376" s="5"/>
      <c r="DK376" s="5"/>
      <c r="DL376" s="5"/>
      <c r="DM376" s="5"/>
      <c r="DN376" s="5"/>
      <c r="DO376" s="5"/>
      <c r="DP376" s="5"/>
      <c r="DQ376" s="5"/>
      <c r="DR376" s="5"/>
    </row>
    <row r="377" spans="1:122" s="7" customFormat="1" ht="20.25" x14ac:dyDescent="0.25">
      <c r="A377" s="12"/>
      <c r="B377" s="2"/>
      <c r="C377" s="26"/>
      <c r="D377" s="2"/>
      <c r="E377" s="2"/>
      <c r="H377" s="82"/>
      <c r="I377" s="245"/>
      <c r="J377" s="2"/>
      <c r="K377" s="6"/>
      <c r="L377" s="6"/>
      <c r="M377" s="6"/>
      <c r="N377" s="132"/>
      <c r="O377" s="22"/>
      <c r="P377" s="22"/>
      <c r="Q377" s="11"/>
      <c r="R377" s="11"/>
      <c r="S377" s="11"/>
      <c r="T377" s="11"/>
      <c r="U377" s="39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  <c r="CK377" s="5"/>
      <c r="CL377" s="5"/>
      <c r="CM377" s="5"/>
      <c r="CN377" s="5"/>
      <c r="CO377" s="5"/>
      <c r="CP377" s="5"/>
      <c r="CQ377" s="5"/>
      <c r="CR377" s="5"/>
      <c r="CS377" s="5"/>
      <c r="CT377" s="5"/>
      <c r="CU377" s="5"/>
      <c r="CV377" s="5"/>
      <c r="CW377" s="5"/>
      <c r="CX377" s="5"/>
      <c r="CY377" s="5"/>
      <c r="CZ377" s="5"/>
      <c r="DA377" s="5"/>
      <c r="DB377" s="5"/>
      <c r="DC377" s="5"/>
      <c r="DD377" s="5"/>
      <c r="DE377" s="5"/>
      <c r="DF377" s="5"/>
      <c r="DG377" s="5"/>
      <c r="DH377" s="5"/>
      <c r="DI377" s="5"/>
      <c r="DJ377" s="5"/>
      <c r="DK377" s="5"/>
      <c r="DL377" s="5"/>
      <c r="DM377" s="5"/>
      <c r="DN377" s="5"/>
      <c r="DO377" s="5"/>
      <c r="DP377" s="5"/>
      <c r="DQ377" s="5"/>
      <c r="DR377" s="5"/>
    </row>
    <row r="378" spans="1:122" s="7" customFormat="1" ht="20.25" x14ac:dyDescent="0.25">
      <c r="A378" s="12"/>
      <c r="B378" s="2"/>
      <c r="C378" s="26"/>
      <c r="D378" s="2"/>
      <c r="E378" s="2"/>
      <c r="H378" s="82"/>
      <c r="I378" s="245"/>
      <c r="J378" s="2"/>
      <c r="K378" s="6"/>
      <c r="L378" s="6"/>
      <c r="M378" s="6"/>
      <c r="N378" s="132"/>
      <c r="O378" s="22"/>
      <c r="P378" s="22"/>
      <c r="Q378" s="11"/>
      <c r="R378" s="11"/>
      <c r="S378" s="11"/>
      <c r="T378" s="11"/>
      <c r="U378" s="39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  <c r="CM378" s="5"/>
      <c r="CN378" s="5"/>
      <c r="CO378" s="5"/>
      <c r="CP378" s="5"/>
      <c r="CQ378" s="5"/>
      <c r="CR378" s="5"/>
      <c r="CS378" s="5"/>
      <c r="CT378" s="5"/>
      <c r="CU378" s="5"/>
      <c r="CV378" s="5"/>
      <c r="CW378" s="5"/>
      <c r="CX378" s="5"/>
      <c r="CY378" s="5"/>
      <c r="CZ378" s="5"/>
      <c r="DA378" s="5"/>
      <c r="DB378" s="5"/>
      <c r="DC378" s="5"/>
      <c r="DD378" s="5"/>
      <c r="DE378" s="5"/>
      <c r="DF378" s="5"/>
      <c r="DG378" s="5"/>
      <c r="DH378" s="5"/>
      <c r="DI378" s="5"/>
      <c r="DJ378" s="5"/>
      <c r="DK378" s="5"/>
      <c r="DL378" s="5"/>
      <c r="DM378" s="5"/>
      <c r="DN378" s="5"/>
      <c r="DO378" s="5"/>
      <c r="DP378" s="5"/>
      <c r="DQ378" s="5"/>
      <c r="DR378" s="5"/>
    </row>
    <row r="379" spans="1:122" s="7" customFormat="1" ht="20.25" x14ac:dyDescent="0.25">
      <c r="A379" s="12"/>
      <c r="B379" s="2"/>
      <c r="C379" s="26"/>
      <c r="D379" s="2"/>
      <c r="E379" s="2"/>
      <c r="H379" s="82"/>
      <c r="I379" s="245"/>
      <c r="J379" s="2"/>
      <c r="K379" s="6"/>
      <c r="L379" s="6"/>
      <c r="M379" s="6"/>
      <c r="N379" s="132"/>
      <c r="O379" s="22"/>
      <c r="P379" s="22"/>
      <c r="Q379" s="11"/>
      <c r="R379" s="11"/>
      <c r="S379" s="11"/>
      <c r="T379" s="11"/>
      <c r="U379" s="39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s="5"/>
      <c r="CL379" s="5"/>
      <c r="CM379" s="5"/>
      <c r="CN379" s="5"/>
      <c r="CO379" s="5"/>
      <c r="CP379" s="5"/>
      <c r="CQ379" s="5"/>
      <c r="CR379" s="5"/>
      <c r="CS379" s="5"/>
      <c r="CT379" s="5"/>
      <c r="CU379" s="5"/>
      <c r="CV379" s="5"/>
      <c r="CW379" s="5"/>
      <c r="CX379" s="5"/>
      <c r="CY379" s="5"/>
      <c r="CZ379" s="5"/>
      <c r="DA379" s="5"/>
      <c r="DB379" s="5"/>
      <c r="DC379" s="5"/>
      <c r="DD379" s="5"/>
      <c r="DE379" s="5"/>
      <c r="DF379" s="5"/>
      <c r="DG379" s="5"/>
      <c r="DH379" s="5"/>
      <c r="DI379" s="5"/>
      <c r="DJ379" s="5"/>
      <c r="DK379" s="5"/>
      <c r="DL379" s="5"/>
      <c r="DM379" s="5"/>
      <c r="DN379" s="5"/>
      <c r="DO379" s="5"/>
      <c r="DP379" s="5"/>
      <c r="DQ379" s="5"/>
      <c r="DR379" s="5"/>
    </row>
    <row r="380" spans="1:122" s="7" customFormat="1" ht="20.25" x14ac:dyDescent="0.25">
      <c r="A380" s="12"/>
      <c r="B380" s="2"/>
      <c r="C380" s="26"/>
      <c r="D380" s="2"/>
      <c r="E380" s="2"/>
      <c r="H380" s="82"/>
      <c r="I380" s="245"/>
      <c r="J380" s="2"/>
      <c r="K380" s="6"/>
      <c r="L380" s="6"/>
      <c r="M380" s="6"/>
      <c r="N380" s="132"/>
      <c r="O380" s="22"/>
      <c r="P380" s="22"/>
      <c r="Q380" s="11"/>
      <c r="R380" s="11"/>
      <c r="S380" s="11"/>
      <c r="T380" s="11"/>
      <c r="U380" s="39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5"/>
      <c r="CK380" s="5"/>
      <c r="CL380" s="5"/>
      <c r="CM380" s="5"/>
      <c r="CN380" s="5"/>
      <c r="CO380" s="5"/>
      <c r="CP380" s="5"/>
      <c r="CQ380" s="5"/>
      <c r="CR380" s="5"/>
      <c r="CS380" s="5"/>
      <c r="CT380" s="5"/>
      <c r="CU380" s="5"/>
      <c r="CV380" s="5"/>
      <c r="CW380" s="5"/>
      <c r="CX380" s="5"/>
      <c r="CY380" s="5"/>
      <c r="CZ380" s="5"/>
      <c r="DA380" s="5"/>
      <c r="DB380" s="5"/>
      <c r="DC380" s="5"/>
      <c r="DD380" s="5"/>
      <c r="DE380" s="5"/>
      <c r="DF380" s="5"/>
      <c r="DG380" s="5"/>
      <c r="DH380" s="5"/>
      <c r="DI380" s="5"/>
      <c r="DJ380" s="5"/>
      <c r="DK380" s="5"/>
      <c r="DL380" s="5"/>
      <c r="DM380" s="5"/>
      <c r="DN380" s="5"/>
      <c r="DO380" s="5"/>
      <c r="DP380" s="5"/>
      <c r="DQ380" s="5"/>
      <c r="DR380" s="5"/>
    </row>
    <row r="381" spans="1:122" s="7" customFormat="1" ht="20.25" x14ac:dyDescent="0.25">
      <c r="A381" s="12"/>
      <c r="B381" s="2"/>
      <c r="C381" s="26"/>
      <c r="D381" s="2"/>
      <c r="E381" s="2"/>
      <c r="H381" s="82"/>
      <c r="I381" s="245"/>
      <c r="J381" s="2"/>
      <c r="K381" s="6"/>
      <c r="L381" s="6"/>
      <c r="M381" s="6"/>
      <c r="N381" s="132"/>
      <c r="O381" s="22"/>
      <c r="P381" s="22"/>
      <c r="Q381" s="11"/>
      <c r="R381" s="11"/>
      <c r="S381" s="11"/>
      <c r="T381" s="11"/>
      <c r="U381" s="39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  <c r="CK381" s="5"/>
      <c r="CL381" s="5"/>
      <c r="CM381" s="5"/>
      <c r="CN381" s="5"/>
      <c r="CO381" s="5"/>
      <c r="CP381" s="5"/>
      <c r="CQ381" s="5"/>
      <c r="CR381" s="5"/>
      <c r="CS381" s="5"/>
      <c r="CT381" s="5"/>
      <c r="CU381" s="5"/>
      <c r="CV381" s="5"/>
      <c r="CW381" s="5"/>
      <c r="CX381" s="5"/>
      <c r="CY381" s="5"/>
      <c r="CZ381" s="5"/>
      <c r="DA381" s="5"/>
      <c r="DB381" s="5"/>
      <c r="DC381" s="5"/>
      <c r="DD381" s="5"/>
      <c r="DE381" s="5"/>
      <c r="DF381" s="5"/>
      <c r="DG381" s="5"/>
      <c r="DH381" s="5"/>
      <c r="DI381" s="5"/>
      <c r="DJ381" s="5"/>
      <c r="DK381" s="5"/>
      <c r="DL381" s="5"/>
      <c r="DM381" s="5"/>
      <c r="DN381" s="5"/>
      <c r="DO381" s="5"/>
      <c r="DP381" s="5"/>
      <c r="DQ381" s="5"/>
      <c r="DR381" s="5"/>
    </row>
    <row r="382" spans="1:122" s="7" customFormat="1" ht="20.25" x14ac:dyDescent="0.25">
      <c r="A382" s="12"/>
      <c r="B382" s="2"/>
      <c r="C382" s="26"/>
      <c r="D382" s="2"/>
      <c r="E382" s="2"/>
      <c r="H382" s="82"/>
      <c r="I382" s="245"/>
      <c r="J382" s="2"/>
      <c r="K382" s="6"/>
      <c r="L382" s="6"/>
      <c r="M382" s="6"/>
      <c r="N382" s="132"/>
      <c r="O382" s="22"/>
      <c r="P382" s="22"/>
      <c r="Q382" s="11"/>
      <c r="R382" s="11"/>
      <c r="S382" s="11"/>
      <c r="T382" s="11"/>
      <c r="U382" s="39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/>
      <c r="CK382" s="5"/>
      <c r="CL382" s="5"/>
      <c r="CM382" s="5"/>
      <c r="CN382" s="5"/>
      <c r="CO382" s="5"/>
      <c r="CP382" s="5"/>
      <c r="CQ382" s="5"/>
      <c r="CR382" s="5"/>
      <c r="CS382" s="5"/>
      <c r="CT382" s="5"/>
      <c r="CU382" s="5"/>
      <c r="CV382" s="5"/>
      <c r="CW382" s="5"/>
      <c r="CX382" s="5"/>
      <c r="CY382" s="5"/>
      <c r="CZ382" s="5"/>
      <c r="DA382" s="5"/>
      <c r="DB382" s="5"/>
      <c r="DC382" s="5"/>
      <c r="DD382" s="5"/>
      <c r="DE382" s="5"/>
      <c r="DF382" s="5"/>
      <c r="DG382" s="5"/>
      <c r="DH382" s="5"/>
      <c r="DI382" s="5"/>
      <c r="DJ382" s="5"/>
      <c r="DK382" s="5"/>
      <c r="DL382" s="5"/>
      <c r="DM382" s="5"/>
      <c r="DN382" s="5"/>
      <c r="DO382" s="5"/>
      <c r="DP382" s="5"/>
      <c r="DQ382" s="5"/>
      <c r="DR382" s="5"/>
    </row>
    <row r="383" spans="1:122" s="7" customFormat="1" ht="20.25" x14ac:dyDescent="0.25">
      <c r="A383" s="12"/>
      <c r="B383" s="2"/>
      <c r="C383" s="26"/>
      <c r="D383" s="2"/>
      <c r="E383" s="2"/>
      <c r="H383" s="82"/>
      <c r="I383" s="245"/>
      <c r="J383" s="2"/>
      <c r="K383" s="6"/>
      <c r="L383" s="6"/>
      <c r="M383" s="6"/>
      <c r="N383" s="132"/>
      <c r="O383" s="22"/>
      <c r="P383" s="22"/>
      <c r="Q383" s="11"/>
      <c r="R383" s="11"/>
      <c r="S383" s="11"/>
      <c r="T383" s="11"/>
      <c r="U383" s="39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  <c r="CK383" s="5"/>
      <c r="CL383" s="5"/>
      <c r="CM383" s="5"/>
      <c r="CN383" s="5"/>
      <c r="CO383" s="5"/>
      <c r="CP383" s="5"/>
      <c r="CQ383" s="5"/>
      <c r="CR383" s="5"/>
      <c r="CS383" s="5"/>
      <c r="CT383" s="5"/>
      <c r="CU383" s="5"/>
      <c r="CV383" s="5"/>
      <c r="CW383" s="5"/>
      <c r="CX383" s="5"/>
      <c r="CY383" s="5"/>
      <c r="CZ383" s="5"/>
      <c r="DA383" s="5"/>
      <c r="DB383" s="5"/>
      <c r="DC383" s="5"/>
      <c r="DD383" s="5"/>
      <c r="DE383" s="5"/>
      <c r="DF383" s="5"/>
      <c r="DG383" s="5"/>
      <c r="DH383" s="5"/>
      <c r="DI383" s="5"/>
      <c r="DJ383" s="5"/>
      <c r="DK383" s="5"/>
      <c r="DL383" s="5"/>
      <c r="DM383" s="5"/>
      <c r="DN383" s="5"/>
      <c r="DO383" s="5"/>
      <c r="DP383" s="5"/>
      <c r="DQ383" s="5"/>
      <c r="DR383" s="5"/>
    </row>
    <row r="384" spans="1:122" s="7" customFormat="1" ht="20.25" x14ac:dyDescent="0.25">
      <c r="A384" s="12"/>
      <c r="B384" s="2"/>
      <c r="C384" s="26"/>
      <c r="D384" s="2"/>
      <c r="E384" s="2"/>
      <c r="H384" s="82"/>
      <c r="I384" s="245"/>
      <c r="J384" s="2"/>
      <c r="K384" s="6"/>
      <c r="L384" s="6"/>
      <c r="M384" s="6"/>
      <c r="N384" s="132"/>
      <c r="O384" s="22"/>
      <c r="P384" s="22"/>
      <c r="Q384" s="11"/>
      <c r="R384" s="11"/>
      <c r="S384" s="11"/>
      <c r="T384" s="11"/>
      <c r="U384" s="39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5"/>
      <c r="CL384" s="5"/>
      <c r="CM384" s="5"/>
      <c r="CN384" s="5"/>
      <c r="CO384" s="5"/>
      <c r="CP384" s="5"/>
      <c r="CQ384" s="5"/>
      <c r="CR384" s="5"/>
      <c r="CS384" s="5"/>
      <c r="CT384" s="5"/>
      <c r="CU384" s="5"/>
      <c r="CV384" s="5"/>
      <c r="CW384" s="5"/>
      <c r="CX384" s="5"/>
      <c r="CY384" s="5"/>
      <c r="CZ384" s="5"/>
      <c r="DA384" s="5"/>
      <c r="DB384" s="5"/>
      <c r="DC384" s="5"/>
      <c r="DD384" s="5"/>
      <c r="DE384" s="5"/>
      <c r="DF384" s="5"/>
      <c r="DG384" s="5"/>
      <c r="DH384" s="5"/>
      <c r="DI384" s="5"/>
      <c r="DJ384" s="5"/>
      <c r="DK384" s="5"/>
      <c r="DL384" s="5"/>
      <c r="DM384" s="5"/>
      <c r="DN384" s="5"/>
      <c r="DO384" s="5"/>
      <c r="DP384" s="5"/>
      <c r="DQ384" s="5"/>
      <c r="DR384" s="5"/>
    </row>
    <row r="385" spans="1:122" s="7" customFormat="1" ht="20.25" x14ac:dyDescent="0.25">
      <c r="A385" s="12"/>
      <c r="B385" s="2"/>
      <c r="C385" s="26"/>
      <c r="D385" s="2"/>
      <c r="E385" s="2"/>
      <c r="H385" s="82"/>
      <c r="I385" s="245"/>
      <c r="J385" s="2"/>
      <c r="K385" s="6"/>
      <c r="L385" s="6"/>
      <c r="M385" s="6"/>
      <c r="N385" s="132"/>
      <c r="O385" s="22"/>
      <c r="P385" s="22"/>
      <c r="Q385" s="11"/>
      <c r="R385" s="11"/>
      <c r="S385" s="11"/>
      <c r="T385" s="11"/>
      <c r="U385" s="39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  <c r="CK385" s="5"/>
      <c r="CL385" s="5"/>
      <c r="CM385" s="5"/>
      <c r="CN385" s="5"/>
      <c r="CO385" s="5"/>
      <c r="CP385" s="5"/>
      <c r="CQ385" s="5"/>
      <c r="CR385" s="5"/>
      <c r="CS385" s="5"/>
      <c r="CT385" s="5"/>
      <c r="CU385" s="5"/>
      <c r="CV385" s="5"/>
      <c r="CW385" s="5"/>
      <c r="CX385" s="5"/>
      <c r="CY385" s="5"/>
      <c r="CZ385" s="5"/>
      <c r="DA385" s="5"/>
      <c r="DB385" s="5"/>
      <c r="DC385" s="5"/>
      <c r="DD385" s="5"/>
      <c r="DE385" s="5"/>
      <c r="DF385" s="5"/>
      <c r="DG385" s="5"/>
      <c r="DH385" s="5"/>
      <c r="DI385" s="5"/>
      <c r="DJ385" s="5"/>
      <c r="DK385" s="5"/>
      <c r="DL385" s="5"/>
      <c r="DM385" s="5"/>
      <c r="DN385" s="5"/>
      <c r="DO385" s="5"/>
      <c r="DP385" s="5"/>
      <c r="DQ385" s="5"/>
      <c r="DR385" s="5"/>
    </row>
    <row r="386" spans="1:122" s="7" customFormat="1" ht="20.25" x14ac:dyDescent="0.25">
      <c r="A386" s="12"/>
      <c r="B386" s="2"/>
      <c r="C386" s="26"/>
      <c r="D386" s="2"/>
      <c r="E386" s="2"/>
      <c r="H386" s="82"/>
      <c r="I386" s="245"/>
      <c r="J386" s="2"/>
      <c r="K386" s="6"/>
      <c r="L386" s="6"/>
      <c r="M386" s="6"/>
      <c r="N386" s="132"/>
      <c r="O386" s="22"/>
      <c r="P386" s="22"/>
      <c r="Q386" s="11"/>
      <c r="R386" s="11"/>
      <c r="S386" s="11"/>
      <c r="T386" s="11"/>
      <c r="U386" s="39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  <c r="CK386" s="5"/>
      <c r="CL386" s="5"/>
      <c r="CM386" s="5"/>
      <c r="CN386" s="5"/>
      <c r="CO386" s="5"/>
      <c r="CP386" s="5"/>
      <c r="CQ386" s="5"/>
      <c r="CR386" s="5"/>
      <c r="CS386" s="5"/>
      <c r="CT386" s="5"/>
      <c r="CU386" s="5"/>
      <c r="CV386" s="5"/>
      <c r="CW386" s="5"/>
      <c r="CX386" s="5"/>
      <c r="CY386" s="5"/>
      <c r="CZ386" s="5"/>
      <c r="DA386" s="5"/>
      <c r="DB386" s="5"/>
      <c r="DC386" s="5"/>
      <c r="DD386" s="5"/>
      <c r="DE386" s="5"/>
      <c r="DF386" s="5"/>
      <c r="DG386" s="5"/>
      <c r="DH386" s="5"/>
      <c r="DI386" s="5"/>
      <c r="DJ386" s="5"/>
      <c r="DK386" s="5"/>
      <c r="DL386" s="5"/>
      <c r="DM386" s="5"/>
      <c r="DN386" s="5"/>
      <c r="DO386" s="5"/>
      <c r="DP386" s="5"/>
      <c r="DQ386" s="5"/>
      <c r="DR386" s="5"/>
    </row>
    <row r="387" spans="1:122" s="7" customFormat="1" ht="20.25" x14ac:dyDescent="0.25">
      <c r="A387" s="12"/>
      <c r="B387" s="2"/>
      <c r="C387" s="26"/>
      <c r="D387" s="2"/>
      <c r="E387" s="2"/>
      <c r="H387" s="82"/>
      <c r="I387" s="245"/>
      <c r="J387" s="2"/>
      <c r="K387" s="6"/>
      <c r="L387" s="6"/>
      <c r="M387" s="6"/>
      <c r="N387" s="132"/>
      <c r="O387" s="22"/>
      <c r="P387" s="22"/>
      <c r="Q387" s="11"/>
      <c r="R387" s="11"/>
      <c r="S387" s="11"/>
      <c r="T387" s="11"/>
      <c r="U387" s="39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  <c r="CK387" s="5"/>
      <c r="CL387" s="5"/>
      <c r="CM387" s="5"/>
      <c r="CN387" s="5"/>
      <c r="CO387" s="5"/>
      <c r="CP387" s="5"/>
      <c r="CQ387" s="5"/>
      <c r="CR387" s="5"/>
      <c r="CS387" s="5"/>
      <c r="CT387" s="5"/>
      <c r="CU387" s="5"/>
      <c r="CV387" s="5"/>
      <c r="CW387" s="5"/>
      <c r="CX387" s="5"/>
      <c r="CY387" s="5"/>
      <c r="CZ387" s="5"/>
      <c r="DA387" s="5"/>
      <c r="DB387" s="5"/>
      <c r="DC387" s="5"/>
      <c r="DD387" s="5"/>
      <c r="DE387" s="5"/>
      <c r="DF387" s="5"/>
      <c r="DG387" s="5"/>
      <c r="DH387" s="5"/>
      <c r="DI387" s="5"/>
      <c r="DJ387" s="5"/>
      <c r="DK387" s="5"/>
      <c r="DL387" s="5"/>
      <c r="DM387" s="5"/>
      <c r="DN387" s="5"/>
      <c r="DO387" s="5"/>
      <c r="DP387" s="5"/>
      <c r="DQ387" s="5"/>
      <c r="DR387" s="5"/>
    </row>
    <row r="388" spans="1:122" s="7" customFormat="1" ht="20.25" x14ac:dyDescent="0.25">
      <c r="A388" s="12"/>
      <c r="B388" s="2"/>
      <c r="C388" s="26"/>
      <c r="D388" s="2"/>
      <c r="E388" s="2"/>
      <c r="H388" s="82"/>
      <c r="I388" s="245"/>
      <c r="J388" s="2"/>
      <c r="K388" s="6"/>
      <c r="L388" s="6"/>
      <c r="M388" s="6"/>
      <c r="N388" s="132"/>
      <c r="O388" s="22"/>
      <c r="P388" s="22"/>
      <c r="Q388" s="11"/>
      <c r="R388" s="11"/>
      <c r="S388" s="11"/>
      <c r="T388" s="11"/>
      <c r="U388" s="39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  <c r="CK388" s="5"/>
      <c r="CL388" s="5"/>
      <c r="CM388" s="5"/>
      <c r="CN388" s="5"/>
      <c r="CO388" s="5"/>
      <c r="CP388" s="5"/>
      <c r="CQ388" s="5"/>
      <c r="CR388" s="5"/>
      <c r="CS388" s="5"/>
      <c r="CT388" s="5"/>
      <c r="CU388" s="5"/>
      <c r="CV388" s="5"/>
      <c r="CW388" s="5"/>
      <c r="CX388" s="5"/>
      <c r="CY388" s="5"/>
      <c r="CZ388" s="5"/>
      <c r="DA388" s="5"/>
      <c r="DB388" s="5"/>
      <c r="DC388" s="5"/>
      <c r="DD388" s="5"/>
      <c r="DE388" s="5"/>
      <c r="DF388" s="5"/>
      <c r="DG388" s="5"/>
      <c r="DH388" s="5"/>
      <c r="DI388" s="5"/>
      <c r="DJ388" s="5"/>
      <c r="DK388" s="5"/>
      <c r="DL388" s="5"/>
      <c r="DM388" s="5"/>
      <c r="DN388" s="5"/>
      <c r="DO388" s="5"/>
      <c r="DP388" s="5"/>
      <c r="DQ388" s="5"/>
      <c r="DR388" s="5"/>
    </row>
    <row r="389" spans="1:122" s="7" customFormat="1" ht="20.25" x14ac:dyDescent="0.25">
      <c r="A389" s="12"/>
      <c r="B389" s="2"/>
      <c r="C389" s="26"/>
      <c r="D389" s="2"/>
      <c r="E389" s="2"/>
      <c r="H389" s="82"/>
      <c r="I389" s="245"/>
      <c r="J389" s="2"/>
      <c r="K389" s="6"/>
      <c r="L389" s="6"/>
      <c r="M389" s="6"/>
      <c r="N389" s="132"/>
      <c r="O389" s="22"/>
      <c r="P389" s="22"/>
      <c r="Q389" s="11"/>
      <c r="R389" s="11"/>
      <c r="S389" s="11"/>
      <c r="T389" s="11"/>
      <c r="U389" s="39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5"/>
      <c r="CL389" s="5"/>
      <c r="CM389" s="5"/>
      <c r="CN389" s="5"/>
      <c r="CO389" s="5"/>
      <c r="CP389" s="5"/>
      <c r="CQ389" s="5"/>
      <c r="CR389" s="5"/>
      <c r="CS389" s="5"/>
      <c r="CT389" s="5"/>
      <c r="CU389" s="5"/>
      <c r="CV389" s="5"/>
      <c r="CW389" s="5"/>
      <c r="CX389" s="5"/>
      <c r="CY389" s="5"/>
      <c r="CZ389" s="5"/>
      <c r="DA389" s="5"/>
      <c r="DB389" s="5"/>
      <c r="DC389" s="5"/>
      <c r="DD389" s="5"/>
      <c r="DE389" s="5"/>
      <c r="DF389" s="5"/>
      <c r="DG389" s="5"/>
      <c r="DH389" s="5"/>
      <c r="DI389" s="5"/>
      <c r="DJ389" s="5"/>
      <c r="DK389" s="5"/>
      <c r="DL389" s="5"/>
      <c r="DM389" s="5"/>
      <c r="DN389" s="5"/>
      <c r="DO389" s="5"/>
      <c r="DP389" s="5"/>
      <c r="DQ389" s="5"/>
      <c r="DR389" s="5"/>
    </row>
    <row r="390" spans="1:122" s="7" customFormat="1" ht="20.25" x14ac:dyDescent="0.25">
      <c r="A390" s="12"/>
      <c r="B390" s="2"/>
      <c r="C390" s="26"/>
      <c r="D390" s="2"/>
      <c r="E390" s="2"/>
      <c r="H390" s="82"/>
      <c r="I390" s="245"/>
      <c r="J390" s="2"/>
      <c r="K390" s="6"/>
      <c r="L390" s="6"/>
      <c r="M390" s="6"/>
      <c r="N390" s="132"/>
      <c r="O390" s="22"/>
      <c r="P390" s="22"/>
      <c r="Q390" s="11"/>
      <c r="R390" s="11"/>
      <c r="S390" s="11"/>
      <c r="T390" s="11"/>
      <c r="U390" s="39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  <c r="CK390" s="5"/>
      <c r="CL390" s="5"/>
      <c r="CM390" s="5"/>
      <c r="CN390" s="5"/>
      <c r="CO390" s="5"/>
      <c r="CP390" s="5"/>
      <c r="CQ390" s="5"/>
      <c r="CR390" s="5"/>
      <c r="CS390" s="5"/>
      <c r="CT390" s="5"/>
      <c r="CU390" s="5"/>
      <c r="CV390" s="5"/>
      <c r="CW390" s="5"/>
      <c r="CX390" s="5"/>
      <c r="CY390" s="5"/>
      <c r="CZ390" s="5"/>
      <c r="DA390" s="5"/>
      <c r="DB390" s="5"/>
      <c r="DC390" s="5"/>
      <c r="DD390" s="5"/>
      <c r="DE390" s="5"/>
      <c r="DF390" s="5"/>
      <c r="DG390" s="5"/>
      <c r="DH390" s="5"/>
      <c r="DI390" s="5"/>
      <c r="DJ390" s="5"/>
      <c r="DK390" s="5"/>
      <c r="DL390" s="5"/>
      <c r="DM390" s="5"/>
      <c r="DN390" s="5"/>
      <c r="DO390" s="5"/>
      <c r="DP390" s="5"/>
      <c r="DQ390" s="5"/>
      <c r="DR390" s="5"/>
    </row>
    <row r="391" spans="1:122" s="7" customFormat="1" ht="20.25" x14ac:dyDescent="0.25">
      <c r="A391" s="12"/>
      <c r="B391" s="2"/>
      <c r="C391" s="26"/>
      <c r="D391" s="2"/>
      <c r="E391" s="2"/>
      <c r="H391" s="82"/>
      <c r="I391" s="245"/>
      <c r="J391" s="2"/>
      <c r="K391" s="6"/>
      <c r="L391" s="6"/>
      <c r="M391" s="6"/>
      <c r="N391" s="132"/>
      <c r="O391" s="22"/>
      <c r="P391" s="22"/>
      <c r="Q391" s="11"/>
      <c r="R391" s="11"/>
      <c r="S391" s="11"/>
      <c r="T391" s="11"/>
      <c r="U391" s="39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  <c r="CK391" s="5"/>
      <c r="CL391" s="5"/>
      <c r="CM391" s="5"/>
      <c r="CN391" s="5"/>
      <c r="CO391" s="5"/>
      <c r="CP391" s="5"/>
      <c r="CQ391" s="5"/>
      <c r="CR391" s="5"/>
      <c r="CS391" s="5"/>
      <c r="CT391" s="5"/>
      <c r="CU391" s="5"/>
      <c r="CV391" s="5"/>
      <c r="CW391" s="5"/>
      <c r="CX391" s="5"/>
      <c r="CY391" s="5"/>
      <c r="CZ391" s="5"/>
      <c r="DA391" s="5"/>
      <c r="DB391" s="5"/>
      <c r="DC391" s="5"/>
      <c r="DD391" s="5"/>
      <c r="DE391" s="5"/>
      <c r="DF391" s="5"/>
      <c r="DG391" s="5"/>
      <c r="DH391" s="5"/>
      <c r="DI391" s="5"/>
      <c r="DJ391" s="5"/>
      <c r="DK391" s="5"/>
      <c r="DL391" s="5"/>
      <c r="DM391" s="5"/>
      <c r="DN391" s="5"/>
      <c r="DO391" s="5"/>
      <c r="DP391" s="5"/>
      <c r="DQ391" s="5"/>
      <c r="DR391" s="5"/>
    </row>
    <row r="392" spans="1:122" s="7" customFormat="1" ht="20.25" x14ac:dyDescent="0.25">
      <c r="A392" s="12"/>
      <c r="B392" s="2"/>
      <c r="C392" s="26"/>
      <c r="D392" s="2"/>
      <c r="E392" s="2"/>
      <c r="H392" s="82"/>
      <c r="I392" s="245"/>
      <c r="J392" s="2"/>
      <c r="K392" s="6"/>
      <c r="L392" s="6"/>
      <c r="M392" s="6"/>
      <c r="N392" s="132"/>
      <c r="O392" s="22"/>
      <c r="P392" s="22"/>
      <c r="Q392" s="11"/>
      <c r="R392" s="11"/>
      <c r="S392" s="11"/>
      <c r="T392" s="11"/>
      <c r="U392" s="39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s="5"/>
      <c r="CL392" s="5"/>
      <c r="CM392" s="5"/>
      <c r="CN392" s="5"/>
      <c r="CO392" s="5"/>
      <c r="CP392" s="5"/>
      <c r="CQ392" s="5"/>
      <c r="CR392" s="5"/>
      <c r="CS392" s="5"/>
      <c r="CT392" s="5"/>
      <c r="CU392" s="5"/>
      <c r="CV392" s="5"/>
      <c r="CW392" s="5"/>
      <c r="CX392" s="5"/>
      <c r="CY392" s="5"/>
      <c r="CZ392" s="5"/>
      <c r="DA392" s="5"/>
      <c r="DB392" s="5"/>
      <c r="DC392" s="5"/>
      <c r="DD392" s="5"/>
      <c r="DE392" s="5"/>
      <c r="DF392" s="5"/>
      <c r="DG392" s="5"/>
      <c r="DH392" s="5"/>
      <c r="DI392" s="5"/>
      <c r="DJ392" s="5"/>
      <c r="DK392" s="5"/>
      <c r="DL392" s="5"/>
      <c r="DM392" s="5"/>
      <c r="DN392" s="5"/>
      <c r="DO392" s="5"/>
      <c r="DP392" s="5"/>
      <c r="DQ392" s="5"/>
      <c r="DR392" s="5"/>
    </row>
    <row r="393" spans="1:122" s="7" customFormat="1" ht="20.25" x14ac:dyDescent="0.25">
      <c r="A393" s="12"/>
      <c r="B393" s="2"/>
      <c r="C393" s="26"/>
      <c r="D393" s="2"/>
      <c r="E393" s="2"/>
      <c r="H393" s="82"/>
      <c r="I393" s="245"/>
      <c r="J393" s="2"/>
      <c r="K393" s="6"/>
      <c r="L393" s="6"/>
      <c r="M393" s="6"/>
      <c r="N393" s="132"/>
      <c r="O393" s="22"/>
      <c r="P393" s="22"/>
      <c r="Q393" s="11"/>
      <c r="R393" s="11"/>
      <c r="S393" s="11"/>
      <c r="T393" s="11"/>
      <c r="U393" s="39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5"/>
      <c r="CL393" s="5"/>
      <c r="CM393" s="5"/>
      <c r="CN393" s="5"/>
      <c r="CO393" s="5"/>
      <c r="CP393" s="5"/>
      <c r="CQ393" s="5"/>
      <c r="CR393" s="5"/>
      <c r="CS393" s="5"/>
      <c r="CT393" s="5"/>
      <c r="CU393" s="5"/>
      <c r="CV393" s="5"/>
      <c r="CW393" s="5"/>
      <c r="CX393" s="5"/>
      <c r="CY393" s="5"/>
      <c r="CZ393" s="5"/>
      <c r="DA393" s="5"/>
      <c r="DB393" s="5"/>
      <c r="DC393" s="5"/>
      <c r="DD393" s="5"/>
      <c r="DE393" s="5"/>
      <c r="DF393" s="5"/>
      <c r="DG393" s="5"/>
      <c r="DH393" s="5"/>
      <c r="DI393" s="5"/>
      <c r="DJ393" s="5"/>
      <c r="DK393" s="5"/>
      <c r="DL393" s="5"/>
      <c r="DM393" s="5"/>
      <c r="DN393" s="5"/>
      <c r="DO393" s="5"/>
      <c r="DP393" s="5"/>
      <c r="DQ393" s="5"/>
      <c r="DR393" s="5"/>
    </row>
    <row r="394" spans="1:122" s="7" customFormat="1" ht="20.25" x14ac:dyDescent="0.25">
      <c r="A394" s="12"/>
      <c r="B394" s="2"/>
      <c r="C394" s="26"/>
      <c r="D394" s="2"/>
      <c r="E394" s="2"/>
      <c r="H394" s="82"/>
      <c r="I394" s="245"/>
      <c r="J394" s="2"/>
      <c r="K394" s="6"/>
      <c r="L394" s="6"/>
      <c r="M394" s="6"/>
      <c r="N394" s="132"/>
      <c r="O394" s="22"/>
      <c r="P394" s="22"/>
      <c r="Q394" s="11"/>
      <c r="R394" s="11"/>
      <c r="S394" s="11"/>
      <c r="T394" s="11"/>
      <c r="U394" s="39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s="5"/>
      <c r="CL394" s="5"/>
      <c r="CM394" s="5"/>
      <c r="CN394" s="5"/>
      <c r="CO394" s="5"/>
      <c r="CP394" s="5"/>
      <c r="CQ394" s="5"/>
      <c r="CR394" s="5"/>
      <c r="CS394" s="5"/>
      <c r="CT394" s="5"/>
      <c r="CU394" s="5"/>
      <c r="CV394" s="5"/>
      <c r="CW394" s="5"/>
      <c r="CX394" s="5"/>
      <c r="CY394" s="5"/>
      <c r="CZ394" s="5"/>
      <c r="DA394" s="5"/>
      <c r="DB394" s="5"/>
      <c r="DC394" s="5"/>
      <c r="DD394" s="5"/>
      <c r="DE394" s="5"/>
      <c r="DF394" s="5"/>
      <c r="DG394" s="5"/>
      <c r="DH394" s="5"/>
      <c r="DI394" s="5"/>
      <c r="DJ394" s="5"/>
      <c r="DK394" s="5"/>
      <c r="DL394" s="5"/>
      <c r="DM394" s="5"/>
      <c r="DN394" s="5"/>
      <c r="DO394" s="5"/>
      <c r="DP394" s="5"/>
      <c r="DQ394" s="5"/>
      <c r="DR394" s="5"/>
    </row>
    <row r="395" spans="1:122" s="7" customFormat="1" ht="20.25" x14ac:dyDescent="0.25">
      <c r="A395" s="12"/>
      <c r="B395" s="2"/>
      <c r="C395" s="26"/>
      <c r="D395" s="2"/>
      <c r="E395" s="2"/>
      <c r="H395" s="82"/>
      <c r="I395" s="245"/>
      <c r="J395" s="2"/>
      <c r="K395" s="6"/>
      <c r="L395" s="6"/>
      <c r="M395" s="6"/>
      <c r="N395" s="132"/>
      <c r="O395" s="22"/>
      <c r="P395" s="22"/>
      <c r="Q395" s="11"/>
      <c r="R395" s="11"/>
      <c r="S395" s="11"/>
      <c r="T395" s="11"/>
      <c r="U395" s="39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5"/>
      <c r="CK395" s="5"/>
      <c r="CL395" s="5"/>
      <c r="CM395" s="5"/>
      <c r="CN395" s="5"/>
      <c r="CO395" s="5"/>
      <c r="CP395" s="5"/>
      <c r="CQ395" s="5"/>
      <c r="CR395" s="5"/>
      <c r="CS395" s="5"/>
      <c r="CT395" s="5"/>
      <c r="CU395" s="5"/>
      <c r="CV395" s="5"/>
      <c r="CW395" s="5"/>
      <c r="CX395" s="5"/>
      <c r="CY395" s="5"/>
      <c r="CZ395" s="5"/>
      <c r="DA395" s="5"/>
      <c r="DB395" s="5"/>
      <c r="DC395" s="5"/>
      <c r="DD395" s="5"/>
      <c r="DE395" s="5"/>
      <c r="DF395" s="5"/>
      <c r="DG395" s="5"/>
      <c r="DH395" s="5"/>
      <c r="DI395" s="5"/>
      <c r="DJ395" s="5"/>
      <c r="DK395" s="5"/>
      <c r="DL395" s="5"/>
      <c r="DM395" s="5"/>
      <c r="DN395" s="5"/>
      <c r="DO395" s="5"/>
      <c r="DP395" s="5"/>
      <c r="DQ395" s="5"/>
      <c r="DR395" s="5"/>
    </row>
    <row r="396" spans="1:122" s="7" customFormat="1" ht="20.25" x14ac:dyDescent="0.25">
      <c r="A396" s="12"/>
      <c r="B396" s="2"/>
      <c r="C396" s="26"/>
      <c r="D396" s="2"/>
      <c r="E396" s="2"/>
      <c r="H396" s="82"/>
      <c r="I396" s="245"/>
      <c r="J396" s="2"/>
      <c r="K396" s="6"/>
      <c r="L396" s="6"/>
      <c r="M396" s="6"/>
      <c r="N396" s="132"/>
      <c r="O396" s="22"/>
      <c r="P396" s="22"/>
      <c r="Q396" s="11"/>
      <c r="R396" s="11"/>
      <c r="S396" s="11"/>
      <c r="T396" s="11"/>
      <c r="U396" s="39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5"/>
      <c r="CK396" s="5"/>
      <c r="CL396" s="5"/>
      <c r="CM396" s="5"/>
      <c r="CN396" s="5"/>
      <c r="CO396" s="5"/>
      <c r="CP396" s="5"/>
      <c r="CQ396" s="5"/>
      <c r="CR396" s="5"/>
      <c r="CS396" s="5"/>
      <c r="CT396" s="5"/>
      <c r="CU396" s="5"/>
      <c r="CV396" s="5"/>
      <c r="CW396" s="5"/>
      <c r="CX396" s="5"/>
      <c r="CY396" s="5"/>
      <c r="CZ396" s="5"/>
      <c r="DA396" s="5"/>
      <c r="DB396" s="5"/>
      <c r="DC396" s="5"/>
      <c r="DD396" s="5"/>
      <c r="DE396" s="5"/>
      <c r="DF396" s="5"/>
      <c r="DG396" s="5"/>
      <c r="DH396" s="5"/>
      <c r="DI396" s="5"/>
      <c r="DJ396" s="5"/>
      <c r="DK396" s="5"/>
      <c r="DL396" s="5"/>
      <c r="DM396" s="5"/>
      <c r="DN396" s="5"/>
      <c r="DO396" s="5"/>
      <c r="DP396" s="5"/>
      <c r="DQ396" s="5"/>
      <c r="DR396" s="5"/>
    </row>
    <row r="397" spans="1:122" s="7" customFormat="1" ht="20.25" x14ac:dyDescent="0.25">
      <c r="A397" s="12"/>
      <c r="B397" s="2"/>
      <c r="C397" s="26"/>
      <c r="D397" s="2"/>
      <c r="E397" s="2"/>
      <c r="H397" s="82"/>
      <c r="I397" s="245"/>
      <c r="J397" s="2"/>
      <c r="K397" s="6"/>
      <c r="L397" s="6"/>
      <c r="M397" s="6"/>
      <c r="N397" s="132"/>
      <c r="O397" s="22"/>
      <c r="P397" s="22"/>
      <c r="Q397" s="11"/>
      <c r="R397" s="11"/>
      <c r="S397" s="11"/>
      <c r="T397" s="11"/>
      <c r="U397" s="39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/>
      <c r="CK397" s="5"/>
      <c r="CL397" s="5"/>
      <c r="CM397" s="5"/>
      <c r="CN397" s="5"/>
      <c r="CO397" s="5"/>
      <c r="CP397" s="5"/>
      <c r="CQ397" s="5"/>
      <c r="CR397" s="5"/>
      <c r="CS397" s="5"/>
      <c r="CT397" s="5"/>
      <c r="CU397" s="5"/>
      <c r="CV397" s="5"/>
      <c r="CW397" s="5"/>
      <c r="CX397" s="5"/>
      <c r="CY397" s="5"/>
      <c r="CZ397" s="5"/>
      <c r="DA397" s="5"/>
      <c r="DB397" s="5"/>
      <c r="DC397" s="5"/>
      <c r="DD397" s="5"/>
      <c r="DE397" s="5"/>
      <c r="DF397" s="5"/>
      <c r="DG397" s="5"/>
      <c r="DH397" s="5"/>
      <c r="DI397" s="5"/>
      <c r="DJ397" s="5"/>
      <c r="DK397" s="5"/>
      <c r="DL397" s="5"/>
      <c r="DM397" s="5"/>
      <c r="DN397" s="5"/>
      <c r="DO397" s="5"/>
      <c r="DP397" s="5"/>
      <c r="DQ397" s="5"/>
      <c r="DR397" s="5"/>
    </row>
    <row r="398" spans="1:122" s="7" customFormat="1" ht="20.25" x14ac:dyDescent="0.25">
      <c r="A398" s="12"/>
      <c r="B398" s="2"/>
      <c r="C398" s="26"/>
      <c r="D398" s="2"/>
      <c r="E398" s="2"/>
      <c r="H398" s="82"/>
      <c r="I398" s="245"/>
      <c r="J398" s="2"/>
      <c r="K398" s="6"/>
      <c r="L398" s="6"/>
      <c r="M398" s="6"/>
      <c r="N398" s="132"/>
      <c r="O398" s="22"/>
      <c r="P398" s="22"/>
      <c r="Q398" s="11"/>
      <c r="R398" s="11"/>
      <c r="S398" s="11"/>
      <c r="T398" s="11"/>
      <c r="U398" s="39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  <c r="CF398" s="5"/>
      <c r="CG398" s="5"/>
      <c r="CH398" s="5"/>
      <c r="CI398" s="5"/>
      <c r="CJ398" s="5"/>
      <c r="CK398" s="5"/>
      <c r="CL398" s="5"/>
      <c r="CM398" s="5"/>
      <c r="CN398" s="5"/>
      <c r="CO398" s="5"/>
      <c r="CP398" s="5"/>
      <c r="CQ398" s="5"/>
      <c r="CR398" s="5"/>
      <c r="CS398" s="5"/>
      <c r="CT398" s="5"/>
      <c r="CU398" s="5"/>
      <c r="CV398" s="5"/>
      <c r="CW398" s="5"/>
      <c r="CX398" s="5"/>
      <c r="CY398" s="5"/>
      <c r="CZ398" s="5"/>
      <c r="DA398" s="5"/>
      <c r="DB398" s="5"/>
      <c r="DC398" s="5"/>
      <c r="DD398" s="5"/>
      <c r="DE398" s="5"/>
      <c r="DF398" s="5"/>
      <c r="DG398" s="5"/>
      <c r="DH398" s="5"/>
      <c r="DI398" s="5"/>
      <c r="DJ398" s="5"/>
      <c r="DK398" s="5"/>
      <c r="DL398" s="5"/>
      <c r="DM398" s="5"/>
      <c r="DN398" s="5"/>
      <c r="DO398" s="5"/>
      <c r="DP398" s="5"/>
      <c r="DQ398" s="5"/>
      <c r="DR398" s="5"/>
    </row>
    <row r="399" spans="1:122" s="7" customFormat="1" ht="20.25" x14ac:dyDescent="0.25">
      <c r="A399" s="12"/>
      <c r="B399" s="2"/>
      <c r="C399" s="26"/>
      <c r="D399" s="2"/>
      <c r="E399" s="2"/>
      <c r="H399" s="82"/>
      <c r="I399" s="245"/>
      <c r="J399" s="2"/>
      <c r="K399" s="6"/>
      <c r="L399" s="6"/>
      <c r="M399" s="6"/>
      <c r="N399" s="132"/>
      <c r="O399" s="22"/>
      <c r="P399" s="22"/>
      <c r="Q399" s="11"/>
      <c r="R399" s="11"/>
      <c r="S399" s="11"/>
      <c r="T399" s="11"/>
      <c r="U399" s="39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/>
      <c r="CK399" s="5"/>
      <c r="CL399" s="5"/>
      <c r="CM399" s="5"/>
      <c r="CN399" s="5"/>
      <c r="CO399" s="5"/>
      <c r="CP399" s="5"/>
      <c r="CQ399" s="5"/>
      <c r="CR399" s="5"/>
      <c r="CS399" s="5"/>
      <c r="CT399" s="5"/>
      <c r="CU399" s="5"/>
      <c r="CV399" s="5"/>
      <c r="CW399" s="5"/>
      <c r="CX399" s="5"/>
      <c r="CY399" s="5"/>
      <c r="CZ399" s="5"/>
      <c r="DA399" s="5"/>
      <c r="DB399" s="5"/>
      <c r="DC399" s="5"/>
      <c r="DD399" s="5"/>
      <c r="DE399" s="5"/>
      <c r="DF399" s="5"/>
      <c r="DG399" s="5"/>
      <c r="DH399" s="5"/>
      <c r="DI399" s="5"/>
      <c r="DJ399" s="5"/>
      <c r="DK399" s="5"/>
      <c r="DL399" s="5"/>
      <c r="DM399" s="5"/>
      <c r="DN399" s="5"/>
      <c r="DO399" s="5"/>
      <c r="DP399" s="5"/>
      <c r="DQ399" s="5"/>
      <c r="DR399" s="5"/>
    </row>
    <row r="400" spans="1:122" s="7" customFormat="1" ht="20.25" x14ac:dyDescent="0.25">
      <c r="A400" s="12"/>
      <c r="B400" s="2"/>
      <c r="C400" s="26"/>
      <c r="D400" s="2"/>
      <c r="E400" s="2"/>
      <c r="H400" s="82"/>
      <c r="I400" s="245"/>
      <c r="J400" s="2"/>
      <c r="K400" s="6"/>
      <c r="L400" s="6"/>
      <c r="M400" s="6"/>
      <c r="N400" s="132"/>
      <c r="O400" s="22"/>
      <c r="P400" s="22"/>
      <c r="Q400" s="11"/>
      <c r="R400" s="11"/>
      <c r="S400" s="11"/>
      <c r="T400" s="11"/>
      <c r="U400" s="39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  <c r="CJ400" s="5"/>
      <c r="CK400" s="5"/>
      <c r="CL400" s="5"/>
      <c r="CM400" s="5"/>
      <c r="CN400" s="5"/>
      <c r="CO400" s="5"/>
      <c r="CP400" s="5"/>
      <c r="CQ400" s="5"/>
      <c r="CR400" s="5"/>
      <c r="CS400" s="5"/>
      <c r="CT400" s="5"/>
      <c r="CU400" s="5"/>
      <c r="CV400" s="5"/>
      <c r="CW400" s="5"/>
      <c r="CX400" s="5"/>
      <c r="CY400" s="5"/>
      <c r="CZ400" s="5"/>
      <c r="DA400" s="5"/>
      <c r="DB400" s="5"/>
      <c r="DC400" s="5"/>
      <c r="DD400" s="5"/>
      <c r="DE400" s="5"/>
      <c r="DF400" s="5"/>
      <c r="DG400" s="5"/>
      <c r="DH400" s="5"/>
      <c r="DI400" s="5"/>
      <c r="DJ400" s="5"/>
      <c r="DK400" s="5"/>
      <c r="DL400" s="5"/>
      <c r="DM400" s="5"/>
      <c r="DN400" s="5"/>
      <c r="DO400" s="5"/>
      <c r="DP400" s="5"/>
      <c r="DQ400" s="5"/>
      <c r="DR400" s="5"/>
    </row>
    <row r="401" spans="1:122" s="7" customFormat="1" ht="20.25" x14ac:dyDescent="0.25">
      <c r="A401" s="12"/>
      <c r="B401" s="2"/>
      <c r="C401" s="26"/>
      <c r="D401" s="2"/>
      <c r="E401" s="2"/>
      <c r="H401" s="82"/>
      <c r="I401" s="245"/>
      <c r="J401" s="2"/>
      <c r="K401" s="6"/>
      <c r="L401" s="6"/>
      <c r="M401" s="6"/>
      <c r="N401" s="132"/>
      <c r="O401" s="22"/>
      <c r="P401" s="22"/>
      <c r="Q401" s="11"/>
      <c r="R401" s="11"/>
      <c r="S401" s="11"/>
      <c r="T401" s="11"/>
      <c r="U401" s="39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  <c r="CK401" s="5"/>
      <c r="CL401" s="5"/>
      <c r="CM401" s="5"/>
      <c r="CN401" s="5"/>
      <c r="CO401" s="5"/>
      <c r="CP401" s="5"/>
      <c r="CQ401" s="5"/>
      <c r="CR401" s="5"/>
      <c r="CS401" s="5"/>
      <c r="CT401" s="5"/>
      <c r="CU401" s="5"/>
      <c r="CV401" s="5"/>
      <c r="CW401" s="5"/>
      <c r="CX401" s="5"/>
      <c r="CY401" s="5"/>
      <c r="CZ401" s="5"/>
      <c r="DA401" s="5"/>
      <c r="DB401" s="5"/>
      <c r="DC401" s="5"/>
      <c r="DD401" s="5"/>
      <c r="DE401" s="5"/>
      <c r="DF401" s="5"/>
      <c r="DG401" s="5"/>
      <c r="DH401" s="5"/>
      <c r="DI401" s="5"/>
      <c r="DJ401" s="5"/>
      <c r="DK401" s="5"/>
      <c r="DL401" s="5"/>
      <c r="DM401" s="5"/>
      <c r="DN401" s="5"/>
      <c r="DO401" s="5"/>
      <c r="DP401" s="5"/>
      <c r="DQ401" s="5"/>
      <c r="DR401" s="5"/>
    </row>
    <row r="402" spans="1:122" s="7" customFormat="1" ht="20.25" x14ac:dyDescent="0.25">
      <c r="A402" s="12"/>
      <c r="B402" s="2"/>
      <c r="C402" s="26"/>
      <c r="D402" s="2"/>
      <c r="E402" s="2"/>
      <c r="H402" s="82"/>
      <c r="I402" s="245"/>
      <c r="J402" s="2"/>
      <c r="K402" s="6"/>
      <c r="L402" s="6"/>
      <c r="M402" s="6"/>
      <c r="N402" s="132"/>
      <c r="O402" s="22"/>
      <c r="P402" s="22"/>
      <c r="Q402" s="11"/>
      <c r="R402" s="11"/>
      <c r="S402" s="11"/>
      <c r="T402" s="11"/>
      <c r="U402" s="39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  <c r="CK402" s="5"/>
      <c r="CL402" s="5"/>
      <c r="CM402" s="5"/>
      <c r="CN402" s="5"/>
      <c r="CO402" s="5"/>
      <c r="CP402" s="5"/>
      <c r="CQ402" s="5"/>
      <c r="CR402" s="5"/>
      <c r="CS402" s="5"/>
      <c r="CT402" s="5"/>
      <c r="CU402" s="5"/>
      <c r="CV402" s="5"/>
      <c r="CW402" s="5"/>
      <c r="CX402" s="5"/>
      <c r="CY402" s="5"/>
      <c r="CZ402" s="5"/>
      <c r="DA402" s="5"/>
      <c r="DB402" s="5"/>
      <c r="DC402" s="5"/>
      <c r="DD402" s="5"/>
      <c r="DE402" s="5"/>
      <c r="DF402" s="5"/>
      <c r="DG402" s="5"/>
      <c r="DH402" s="5"/>
      <c r="DI402" s="5"/>
      <c r="DJ402" s="5"/>
      <c r="DK402" s="5"/>
      <c r="DL402" s="5"/>
      <c r="DM402" s="5"/>
      <c r="DN402" s="5"/>
      <c r="DO402" s="5"/>
      <c r="DP402" s="5"/>
      <c r="DQ402" s="5"/>
      <c r="DR402" s="5"/>
    </row>
    <row r="403" spans="1:122" s="7" customFormat="1" ht="20.25" x14ac:dyDescent="0.25">
      <c r="A403" s="12"/>
      <c r="B403" s="2"/>
      <c r="C403" s="26"/>
      <c r="D403" s="2"/>
      <c r="E403" s="2"/>
      <c r="H403" s="82"/>
      <c r="I403" s="245"/>
      <c r="J403" s="2"/>
      <c r="K403" s="6"/>
      <c r="L403" s="6"/>
      <c r="M403" s="6"/>
      <c r="N403" s="132"/>
      <c r="O403" s="22"/>
      <c r="P403" s="22"/>
      <c r="Q403" s="11"/>
      <c r="R403" s="11"/>
      <c r="S403" s="11"/>
      <c r="T403" s="11"/>
      <c r="U403" s="39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  <c r="CK403" s="5"/>
      <c r="CL403" s="5"/>
      <c r="CM403" s="5"/>
      <c r="CN403" s="5"/>
      <c r="CO403" s="5"/>
      <c r="CP403" s="5"/>
      <c r="CQ403" s="5"/>
      <c r="CR403" s="5"/>
      <c r="CS403" s="5"/>
      <c r="CT403" s="5"/>
      <c r="CU403" s="5"/>
      <c r="CV403" s="5"/>
      <c r="CW403" s="5"/>
      <c r="CX403" s="5"/>
      <c r="CY403" s="5"/>
      <c r="CZ403" s="5"/>
      <c r="DA403" s="5"/>
      <c r="DB403" s="5"/>
      <c r="DC403" s="5"/>
      <c r="DD403" s="5"/>
      <c r="DE403" s="5"/>
      <c r="DF403" s="5"/>
      <c r="DG403" s="5"/>
      <c r="DH403" s="5"/>
      <c r="DI403" s="5"/>
      <c r="DJ403" s="5"/>
      <c r="DK403" s="5"/>
      <c r="DL403" s="5"/>
      <c r="DM403" s="5"/>
      <c r="DN403" s="5"/>
      <c r="DO403" s="5"/>
      <c r="DP403" s="5"/>
      <c r="DQ403" s="5"/>
      <c r="DR403" s="5"/>
    </row>
    <row r="404" spans="1:122" s="7" customFormat="1" ht="20.25" x14ac:dyDescent="0.25">
      <c r="A404" s="12"/>
      <c r="B404" s="2"/>
      <c r="C404" s="26"/>
      <c r="D404" s="2"/>
      <c r="E404" s="2"/>
      <c r="H404" s="82"/>
      <c r="I404" s="245"/>
      <c r="J404" s="2"/>
      <c r="K404" s="6"/>
      <c r="L404" s="6"/>
      <c r="M404" s="6"/>
      <c r="N404" s="132"/>
      <c r="O404" s="22"/>
      <c r="P404" s="22"/>
      <c r="Q404" s="11"/>
      <c r="R404" s="11"/>
      <c r="S404" s="11"/>
      <c r="T404" s="11"/>
      <c r="U404" s="39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  <c r="CJ404" s="5"/>
      <c r="CK404" s="5"/>
      <c r="CL404" s="5"/>
      <c r="CM404" s="5"/>
      <c r="CN404" s="5"/>
      <c r="CO404" s="5"/>
      <c r="CP404" s="5"/>
      <c r="CQ404" s="5"/>
      <c r="CR404" s="5"/>
      <c r="CS404" s="5"/>
      <c r="CT404" s="5"/>
      <c r="CU404" s="5"/>
      <c r="CV404" s="5"/>
      <c r="CW404" s="5"/>
      <c r="CX404" s="5"/>
      <c r="CY404" s="5"/>
      <c r="CZ404" s="5"/>
      <c r="DA404" s="5"/>
      <c r="DB404" s="5"/>
      <c r="DC404" s="5"/>
      <c r="DD404" s="5"/>
      <c r="DE404" s="5"/>
      <c r="DF404" s="5"/>
      <c r="DG404" s="5"/>
      <c r="DH404" s="5"/>
      <c r="DI404" s="5"/>
      <c r="DJ404" s="5"/>
      <c r="DK404" s="5"/>
      <c r="DL404" s="5"/>
      <c r="DM404" s="5"/>
      <c r="DN404" s="5"/>
      <c r="DO404" s="5"/>
      <c r="DP404" s="5"/>
      <c r="DQ404" s="5"/>
      <c r="DR404" s="5"/>
    </row>
    <row r="405" spans="1:122" s="7" customFormat="1" ht="20.25" x14ac:dyDescent="0.25">
      <c r="A405" s="12"/>
      <c r="B405" s="2"/>
      <c r="C405" s="26"/>
      <c r="D405" s="2"/>
      <c r="E405" s="2"/>
      <c r="H405" s="82"/>
      <c r="I405" s="245"/>
      <c r="J405" s="2"/>
      <c r="K405" s="6"/>
      <c r="L405" s="6"/>
      <c r="M405" s="6"/>
      <c r="N405" s="132"/>
      <c r="O405" s="22"/>
      <c r="P405" s="22"/>
      <c r="Q405" s="11"/>
      <c r="R405" s="11"/>
      <c r="S405" s="11"/>
      <c r="T405" s="11"/>
      <c r="U405" s="39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  <c r="CK405" s="5"/>
      <c r="CL405" s="5"/>
      <c r="CM405" s="5"/>
      <c r="CN405" s="5"/>
      <c r="CO405" s="5"/>
      <c r="CP405" s="5"/>
      <c r="CQ405" s="5"/>
      <c r="CR405" s="5"/>
      <c r="CS405" s="5"/>
      <c r="CT405" s="5"/>
      <c r="CU405" s="5"/>
      <c r="CV405" s="5"/>
      <c r="CW405" s="5"/>
      <c r="CX405" s="5"/>
      <c r="CY405" s="5"/>
      <c r="CZ405" s="5"/>
      <c r="DA405" s="5"/>
      <c r="DB405" s="5"/>
      <c r="DC405" s="5"/>
      <c r="DD405" s="5"/>
      <c r="DE405" s="5"/>
      <c r="DF405" s="5"/>
      <c r="DG405" s="5"/>
      <c r="DH405" s="5"/>
      <c r="DI405" s="5"/>
      <c r="DJ405" s="5"/>
      <c r="DK405" s="5"/>
      <c r="DL405" s="5"/>
      <c r="DM405" s="5"/>
      <c r="DN405" s="5"/>
      <c r="DO405" s="5"/>
      <c r="DP405" s="5"/>
      <c r="DQ405" s="5"/>
      <c r="DR405" s="5"/>
    </row>
    <row r="406" spans="1:122" s="7" customFormat="1" ht="20.25" x14ac:dyDescent="0.25">
      <c r="A406" s="12"/>
      <c r="B406" s="2"/>
      <c r="C406" s="26"/>
      <c r="D406" s="2"/>
      <c r="E406" s="2"/>
      <c r="H406" s="82"/>
      <c r="I406" s="245"/>
      <c r="J406" s="2"/>
      <c r="K406" s="6"/>
      <c r="L406" s="6"/>
      <c r="M406" s="6"/>
      <c r="N406" s="132"/>
      <c r="O406" s="22"/>
      <c r="P406" s="22"/>
      <c r="Q406" s="11"/>
      <c r="R406" s="11"/>
      <c r="S406" s="11"/>
      <c r="T406" s="11"/>
      <c r="U406" s="39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5"/>
      <c r="CK406" s="5"/>
      <c r="CL406" s="5"/>
      <c r="CM406" s="5"/>
      <c r="CN406" s="5"/>
      <c r="CO406" s="5"/>
      <c r="CP406" s="5"/>
      <c r="CQ406" s="5"/>
      <c r="CR406" s="5"/>
      <c r="CS406" s="5"/>
      <c r="CT406" s="5"/>
      <c r="CU406" s="5"/>
      <c r="CV406" s="5"/>
      <c r="CW406" s="5"/>
      <c r="CX406" s="5"/>
      <c r="CY406" s="5"/>
      <c r="CZ406" s="5"/>
      <c r="DA406" s="5"/>
      <c r="DB406" s="5"/>
      <c r="DC406" s="5"/>
      <c r="DD406" s="5"/>
      <c r="DE406" s="5"/>
      <c r="DF406" s="5"/>
      <c r="DG406" s="5"/>
      <c r="DH406" s="5"/>
      <c r="DI406" s="5"/>
      <c r="DJ406" s="5"/>
      <c r="DK406" s="5"/>
      <c r="DL406" s="5"/>
      <c r="DM406" s="5"/>
      <c r="DN406" s="5"/>
      <c r="DO406" s="5"/>
      <c r="DP406" s="5"/>
      <c r="DQ406" s="5"/>
      <c r="DR406" s="5"/>
    </row>
    <row r="407" spans="1:122" s="7" customFormat="1" ht="20.25" x14ac:dyDescent="0.25">
      <c r="A407" s="12"/>
      <c r="B407" s="2"/>
      <c r="C407" s="26"/>
      <c r="D407" s="2"/>
      <c r="E407" s="2"/>
      <c r="H407" s="82"/>
      <c r="I407" s="245"/>
      <c r="J407" s="2"/>
      <c r="K407" s="6"/>
      <c r="L407" s="6"/>
      <c r="M407" s="6"/>
      <c r="N407" s="132"/>
      <c r="O407" s="22"/>
      <c r="P407" s="22"/>
      <c r="Q407" s="11"/>
      <c r="R407" s="11"/>
      <c r="S407" s="11"/>
      <c r="T407" s="11"/>
      <c r="U407" s="39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  <c r="CK407" s="5"/>
      <c r="CL407" s="5"/>
      <c r="CM407" s="5"/>
      <c r="CN407" s="5"/>
      <c r="CO407" s="5"/>
      <c r="CP407" s="5"/>
      <c r="CQ407" s="5"/>
      <c r="CR407" s="5"/>
      <c r="CS407" s="5"/>
      <c r="CT407" s="5"/>
      <c r="CU407" s="5"/>
      <c r="CV407" s="5"/>
      <c r="CW407" s="5"/>
      <c r="CX407" s="5"/>
      <c r="CY407" s="5"/>
      <c r="CZ407" s="5"/>
      <c r="DA407" s="5"/>
      <c r="DB407" s="5"/>
      <c r="DC407" s="5"/>
      <c r="DD407" s="5"/>
      <c r="DE407" s="5"/>
      <c r="DF407" s="5"/>
      <c r="DG407" s="5"/>
      <c r="DH407" s="5"/>
      <c r="DI407" s="5"/>
      <c r="DJ407" s="5"/>
      <c r="DK407" s="5"/>
      <c r="DL407" s="5"/>
      <c r="DM407" s="5"/>
      <c r="DN407" s="5"/>
      <c r="DO407" s="5"/>
      <c r="DP407" s="5"/>
      <c r="DQ407" s="5"/>
      <c r="DR407" s="5"/>
    </row>
    <row r="408" spans="1:122" s="7" customFormat="1" ht="20.25" x14ac:dyDescent="0.25">
      <c r="A408" s="12"/>
      <c r="B408" s="2"/>
      <c r="C408" s="26"/>
      <c r="D408" s="2"/>
      <c r="E408" s="2"/>
      <c r="H408" s="82"/>
      <c r="I408" s="245"/>
      <c r="J408" s="2"/>
      <c r="K408" s="6"/>
      <c r="L408" s="6"/>
      <c r="M408" s="6"/>
      <c r="N408" s="132"/>
      <c r="O408" s="22"/>
      <c r="P408" s="22"/>
      <c r="Q408" s="11"/>
      <c r="R408" s="11"/>
      <c r="S408" s="11"/>
      <c r="T408" s="11"/>
      <c r="U408" s="39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  <c r="CK408" s="5"/>
      <c r="CL408" s="5"/>
      <c r="CM408" s="5"/>
      <c r="CN408" s="5"/>
      <c r="CO408" s="5"/>
      <c r="CP408" s="5"/>
      <c r="CQ408" s="5"/>
      <c r="CR408" s="5"/>
      <c r="CS408" s="5"/>
      <c r="CT408" s="5"/>
      <c r="CU408" s="5"/>
      <c r="CV408" s="5"/>
      <c r="CW408" s="5"/>
      <c r="CX408" s="5"/>
      <c r="CY408" s="5"/>
      <c r="CZ408" s="5"/>
      <c r="DA408" s="5"/>
      <c r="DB408" s="5"/>
      <c r="DC408" s="5"/>
      <c r="DD408" s="5"/>
      <c r="DE408" s="5"/>
      <c r="DF408" s="5"/>
      <c r="DG408" s="5"/>
      <c r="DH408" s="5"/>
      <c r="DI408" s="5"/>
      <c r="DJ408" s="5"/>
      <c r="DK408" s="5"/>
      <c r="DL408" s="5"/>
      <c r="DM408" s="5"/>
      <c r="DN408" s="5"/>
      <c r="DO408" s="5"/>
      <c r="DP408" s="5"/>
      <c r="DQ408" s="5"/>
      <c r="DR408" s="5"/>
    </row>
    <row r="409" spans="1:122" s="7" customFormat="1" ht="20.25" x14ac:dyDescent="0.25">
      <c r="A409" s="12"/>
      <c r="B409" s="2"/>
      <c r="C409" s="26"/>
      <c r="D409" s="2"/>
      <c r="E409" s="2"/>
      <c r="H409" s="82"/>
      <c r="I409" s="245"/>
      <c r="J409" s="2"/>
      <c r="K409" s="6"/>
      <c r="L409" s="6"/>
      <c r="M409" s="6"/>
      <c r="N409" s="132"/>
      <c r="O409" s="22"/>
      <c r="P409" s="22"/>
      <c r="Q409" s="11"/>
      <c r="R409" s="11"/>
      <c r="S409" s="11"/>
      <c r="T409" s="11"/>
      <c r="U409" s="39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  <c r="CK409" s="5"/>
      <c r="CL409" s="5"/>
      <c r="CM409" s="5"/>
      <c r="CN409" s="5"/>
      <c r="CO409" s="5"/>
      <c r="CP409" s="5"/>
      <c r="CQ409" s="5"/>
      <c r="CR409" s="5"/>
      <c r="CS409" s="5"/>
      <c r="CT409" s="5"/>
      <c r="CU409" s="5"/>
      <c r="CV409" s="5"/>
      <c r="CW409" s="5"/>
      <c r="CX409" s="5"/>
      <c r="CY409" s="5"/>
      <c r="CZ409" s="5"/>
      <c r="DA409" s="5"/>
      <c r="DB409" s="5"/>
      <c r="DC409" s="5"/>
      <c r="DD409" s="5"/>
      <c r="DE409" s="5"/>
      <c r="DF409" s="5"/>
      <c r="DG409" s="5"/>
      <c r="DH409" s="5"/>
      <c r="DI409" s="5"/>
      <c r="DJ409" s="5"/>
      <c r="DK409" s="5"/>
      <c r="DL409" s="5"/>
      <c r="DM409" s="5"/>
      <c r="DN409" s="5"/>
      <c r="DO409" s="5"/>
      <c r="DP409" s="5"/>
      <c r="DQ409" s="5"/>
      <c r="DR409" s="5"/>
    </row>
    <row r="410" spans="1:122" s="7" customFormat="1" ht="20.25" x14ac:dyDescent="0.25">
      <c r="A410" s="12"/>
      <c r="B410" s="2"/>
      <c r="C410" s="26"/>
      <c r="D410" s="2"/>
      <c r="E410" s="2"/>
      <c r="H410" s="82"/>
      <c r="I410" s="245"/>
      <c r="J410" s="2"/>
      <c r="K410" s="6"/>
      <c r="L410" s="6"/>
      <c r="M410" s="6"/>
      <c r="N410" s="132"/>
      <c r="O410" s="22"/>
      <c r="P410" s="22"/>
      <c r="Q410" s="11"/>
      <c r="R410" s="11"/>
      <c r="S410" s="11"/>
      <c r="T410" s="11"/>
      <c r="U410" s="39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/>
      <c r="CE410" s="5"/>
      <c r="CF410" s="5"/>
      <c r="CG410" s="5"/>
      <c r="CH410" s="5"/>
      <c r="CI410" s="5"/>
      <c r="CJ410" s="5"/>
      <c r="CK410" s="5"/>
      <c r="CL410" s="5"/>
      <c r="CM410" s="5"/>
      <c r="CN410" s="5"/>
      <c r="CO410" s="5"/>
      <c r="CP410" s="5"/>
      <c r="CQ410" s="5"/>
      <c r="CR410" s="5"/>
      <c r="CS410" s="5"/>
      <c r="CT410" s="5"/>
      <c r="CU410" s="5"/>
      <c r="CV410" s="5"/>
      <c r="CW410" s="5"/>
      <c r="CX410" s="5"/>
      <c r="CY410" s="5"/>
      <c r="CZ410" s="5"/>
      <c r="DA410" s="5"/>
      <c r="DB410" s="5"/>
      <c r="DC410" s="5"/>
      <c r="DD410" s="5"/>
      <c r="DE410" s="5"/>
      <c r="DF410" s="5"/>
      <c r="DG410" s="5"/>
      <c r="DH410" s="5"/>
      <c r="DI410" s="5"/>
      <c r="DJ410" s="5"/>
      <c r="DK410" s="5"/>
      <c r="DL410" s="5"/>
      <c r="DM410" s="5"/>
      <c r="DN410" s="5"/>
      <c r="DO410" s="5"/>
      <c r="DP410" s="5"/>
      <c r="DQ410" s="5"/>
      <c r="DR410" s="5"/>
    </row>
    <row r="411" spans="1:122" s="7" customFormat="1" ht="20.25" x14ac:dyDescent="0.25">
      <c r="A411" s="12"/>
      <c r="B411" s="2"/>
      <c r="C411" s="26"/>
      <c r="D411" s="2"/>
      <c r="E411" s="2"/>
      <c r="H411" s="82"/>
      <c r="I411" s="245"/>
      <c r="J411" s="2"/>
      <c r="K411" s="6"/>
      <c r="L411" s="6"/>
      <c r="M411" s="6"/>
      <c r="N411" s="132"/>
      <c r="O411" s="22"/>
      <c r="P411" s="22"/>
      <c r="Q411" s="11"/>
      <c r="R411" s="11"/>
      <c r="S411" s="11"/>
      <c r="T411" s="11"/>
      <c r="U411" s="39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  <c r="CF411" s="5"/>
      <c r="CG411" s="5"/>
      <c r="CH411" s="5"/>
      <c r="CI411" s="5"/>
      <c r="CJ411" s="5"/>
      <c r="CK411" s="5"/>
      <c r="CL411" s="5"/>
      <c r="CM411" s="5"/>
      <c r="CN411" s="5"/>
      <c r="CO411" s="5"/>
      <c r="CP411" s="5"/>
      <c r="CQ411" s="5"/>
      <c r="CR411" s="5"/>
      <c r="CS411" s="5"/>
      <c r="CT411" s="5"/>
      <c r="CU411" s="5"/>
      <c r="CV411" s="5"/>
      <c r="CW411" s="5"/>
      <c r="CX411" s="5"/>
      <c r="CY411" s="5"/>
      <c r="CZ411" s="5"/>
      <c r="DA411" s="5"/>
      <c r="DB411" s="5"/>
      <c r="DC411" s="5"/>
      <c r="DD411" s="5"/>
      <c r="DE411" s="5"/>
      <c r="DF411" s="5"/>
      <c r="DG411" s="5"/>
      <c r="DH411" s="5"/>
      <c r="DI411" s="5"/>
      <c r="DJ411" s="5"/>
      <c r="DK411" s="5"/>
      <c r="DL411" s="5"/>
      <c r="DM411" s="5"/>
      <c r="DN411" s="5"/>
      <c r="DO411" s="5"/>
      <c r="DP411" s="5"/>
      <c r="DQ411" s="5"/>
      <c r="DR411" s="5"/>
    </row>
    <row r="412" spans="1:122" s="7" customFormat="1" ht="20.25" x14ac:dyDescent="0.25">
      <c r="A412" s="12"/>
      <c r="B412" s="2"/>
      <c r="C412" s="26"/>
      <c r="D412" s="2"/>
      <c r="E412" s="2"/>
      <c r="H412" s="82"/>
      <c r="I412" s="245"/>
      <c r="J412" s="2"/>
      <c r="K412" s="6"/>
      <c r="L412" s="6"/>
      <c r="M412" s="6"/>
      <c r="N412" s="132"/>
      <c r="O412" s="22"/>
      <c r="P412" s="22"/>
      <c r="Q412" s="11"/>
      <c r="R412" s="11"/>
      <c r="S412" s="11"/>
      <c r="T412" s="11"/>
      <c r="U412" s="39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  <c r="CE412" s="5"/>
      <c r="CF412" s="5"/>
      <c r="CG412" s="5"/>
      <c r="CH412" s="5"/>
      <c r="CI412" s="5"/>
      <c r="CJ412" s="5"/>
      <c r="CK412" s="5"/>
      <c r="CL412" s="5"/>
      <c r="CM412" s="5"/>
      <c r="CN412" s="5"/>
      <c r="CO412" s="5"/>
      <c r="CP412" s="5"/>
      <c r="CQ412" s="5"/>
      <c r="CR412" s="5"/>
      <c r="CS412" s="5"/>
      <c r="CT412" s="5"/>
      <c r="CU412" s="5"/>
      <c r="CV412" s="5"/>
      <c r="CW412" s="5"/>
      <c r="CX412" s="5"/>
      <c r="CY412" s="5"/>
      <c r="CZ412" s="5"/>
      <c r="DA412" s="5"/>
      <c r="DB412" s="5"/>
      <c r="DC412" s="5"/>
      <c r="DD412" s="5"/>
      <c r="DE412" s="5"/>
      <c r="DF412" s="5"/>
      <c r="DG412" s="5"/>
      <c r="DH412" s="5"/>
      <c r="DI412" s="5"/>
      <c r="DJ412" s="5"/>
      <c r="DK412" s="5"/>
      <c r="DL412" s="5"/>
      <c r="DM412" s="5"/>
      <c r="DN412" s="5"/>
      <c r="DO412" s="5"/>
      <c r="DP412" s="5"/>
      <c r="DQ412" s="5"/>
      <c r="DR412" s="5"/>
    </row>
    <row r="413" spans="1:122" s="7" customFormat="1" ht="20.25" x14ac:dyDescent="0.25">
      <c r="A413" s="12"/>
      <c r="B413" s="2"/>
      <c r="C413" s="26"/>
      <c r="D413" s="2"/>
      <c r="E413" s="2"/>
      <c r="H413" s="82"/>
      <c r="I413" s="245"/>
      <c r="J413" s="2"/>
      <c r="K413" s="6"/>
      <c r="L413" s="6"/>
      <c r="M413" s="6"/>
      <c r="N413" s="132"/>
      <c r="O413" s="22"/>
      <c r="P413" s="22"/>
      <c r="Q413" s="11"/>
      <c r="R413" s="11"/>
      <c r="S413" s="11"/>
      <c r="T413" s="11"/>
      <c r="U413" s="39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5"/>
      <c r="CE413" s="5"/>
      <c r="CF413" s="5"/>
      <c r="CG413" s="5"/>
      <c r="CH413" s="5"/>
      <c r="CI413" s="5"/>
      <c r="CJ413" s="5"/>
      <c r="CK413" s="5"/>
      <c r="CL413" s="5"/>
      <c r="CM413" s="5"/>
      <c r="CN413" s="5"/>
      <c r="CO413" s="5"/>
      <c r="CP413" s="5"/>
      <c r="CQ413" s="5"/>
      <c r="CR413" s="5"/>
      <c r="CS413" s="5"/>
      <c r="CT413" s="5"/>
      <c r="CU413" s="5"/>
      <c r="CV413" s="5"/>
      <c r="CW413" s="5"/>
      <c r="CX413" s="5"/>
      <c r="CY413" s="5"/>
      <c r="CZ413" s="5"/>
      <c r="DA413" s="5"/>
      <c r="DB413" s="5"/>
      <c r="DC413" s="5"/>
      <c r="DD413" s="5"/>
      <c r="DE413" s="5"/>
      <c r="DF413" s="5"/>
      <c r="DG413" s="5"/>
      <c r="DH413" s="5"/>
      <c r="DI413" s="5"/>
      <c r="DJ413" s="5"/>
      <c r="DK413" s="5"/>
      <c r="DL413" s="5"/>
      <c r="DM413" s="5"/>
      <c r="DN413" s="5"/>
      <c r="DO413" s="5"/>
      <c r="DP413" s="5"/>
      <c r="DQ413" s="5"/>
      <c r="DR413" s="5"/>
    </row>
    <row r="414" spans="1:122" s="7" customFormat="1" ht="20.25" x14ac:dyDescent="0.25">
      <c r="A414" s="12"/>
      <c r="B414" s="2"/>
      <c r="C414" s="26"/>
      <c r="D414" s="2"/>
      <c r="E414" s="2"/>
      <c r="H414" s="82"/>
      <c r="I414" s="245"/>
      <c r="J414" s="2"/>
      <c r="K414" s="6"/>
      <c r="L414" s="6"/>
      <c r="M414" s="6"/>
      <c r="N414" s="132"/>
      <c r="O414" s="22"/>
      <c r="P414" s="22"/>
      <c r="Q414" s="11"/>
      <c r="R414" s="11"/>
      <c r="S414" s="11"/>
      <c r="T414" s="11"/>
      <c r="U414" s="39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  <c r="CE414" s="5"/>
      <c r="CF414" s="5"/>
      <c r="CG414" s="5"/>
      <c r="CH414" s="5"/>
      <c r="CI414" s="5"/>
      <c r="CJ414" s="5"/>
      <c r="CK414" s="5"/>
      <c r="CL414" s="5"/>
      <c r="CM414" s="5"/>
      <c r="CN414" s="5"/>
      <c r="CO414" s="5"/>
      <c r="CP414" s="5"/>
      <c r="CQ414" s="5"/>
      <c r="CR414" s="5"/>
      <c r="CS414" s="5"/>
      <c r="CT414" s="5"/>
      <c r="CU414" s="5"/>
      <c r="CV414" s="5"/>
      <c r="CW414" s="5"/>
      <c r="CX414" s="5"/>
      <c r="CY414" s="5"/>
      <c r="CZ414" s="5"/>
      <c r="DA414" s="5"/>
      <c r="DB414" s="5"/>
      <c r="DC414" s="5"/>
      <c r="DD414" s="5"/>
      <c r="DE414" s="5"/>
      <c r="DF414" s="5"/>
      <c r="DG414" s="5"/>
      <c r="DH414" s="5"/>
      <c r="DI414" s="5"/>
      <c r="DJ414" s="5"/>
      <c r="DK414" s="5"/>
      <c r="DL414" s="5"/>
      <c r="DM414" s="5"/>
      <c r="DN414" s="5"/>
      <c r="DO414" s="5"/>
      <c r="DP414" s="5"/>
      <c r="DQ414" s="5"/>
      <c r="DR414" s="5"/>
    </row>
    <row r="415" spans="1:122" s="7" customFormat="1" ht="20.25" x14ac:dyDescent="0.25">
      <c r="A415" s="12"/>
      <c r="B415" s="2"/>
      <c r="C415" s="26"/>
      <c r="D415" s="2"/>
      <c r="E415" s="2"/>
      <c r="H415" s="82"/>
      <c r="I415" s="245"/>
      <c r="J415" s="2"/>
      <c r="K415" s="6"/>
      <c r="L415" s="6"/>
      <c r="M415" s="6"/>
      <c r="N415" s="132"/>
      <c r="O415" s="22"/>
      <c r="P415" s="22"/>
      <c r="Q415" s="11"/>
      <c r="R415" s="11"/>
      <c r="S415" s="11"/>
      <c r="T415" s="11"/>
      <c r="U415" s="39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  <c r="CJ415" s="5"/>
      <c r="CK415" s="5"/>
      <c r="CL415" s="5"/>
      <c r="CM415" s="5"/>
      <c r="CN415" s="5"/>
      <c r="CO415" s="5"/>
      <c r="CP415" s="5"/>
      <c r="CQ415" s="5"/>
      <c r="CR415" s="5"/>
      <c r="CS415" s="5"/>
      <c r="CT415" s="5"/>
      <c r="CU415" s="5"/>
      <c r="CV415" s="5"/>
      <c r="CW415" s="5"/>
      <c r="CX415" s="5"/>
      <c r="CY415" s="5"/>
      <c r="CZ415" s="5"/>
      <c r="DA415" s="5"/>
      <c r="DB415" s="5"/>
      <c r="DC415" s="5"/>
      <c r="DD415" s="5"/>
      <c r="DE415" s="5"/>
      <c r="DF415" s="5"/>
      <c r="DG415" s="5"/>
      <c r="DH415" s="5"/>
      <c r="DI415" s="5"/>
      <c r="DJ415" s="5"/>
      <c r="DK415" s="5"/>
      <c r="DL415" s="5"/>
      <c r="DM415" s="5"/>
      <c r="DN415" s="5"/>
      <c r="DO415" s="5"/>
      <c r="DP415" s="5"/>
      <c r="DQ415" s="5"/>
      <c r="DR415" s="5"/>
    </row>
    <row r="416" spans="1:122" s="7" customFormat="1" ht="20.25" x14ac:dyDescent="0.25">
      <c r="A416" s="12"/>
      <c r="B416" s="2"/>
      <c r="C416" s="26"/>
      <c r="D416" s="2"/>
      <c r="E416" s="2"/>
      <c r="H416" s="82"/>
      <c r="I416" s="245"/>
      <c r="J416" s="2"/>
      <c r="K416" s="6"/>
      <c r="L416" s="6"/>
      <c r="M416" s="6"/>
      <c r="N416" s="132"/>
      <c r="O416" s="22"/>
      <c r="P416" s="22"/>
      <c r="Q416" s="11"/>
      <c r="R416" s="11"/>
      <c r="S416" s="11"/>
      <c r="T416" s="11"/>
      <c r="U416" s="39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/>
      <c r="CE416" s="5"/>
      <c r="CF416" s="5"/>
      <c r="CG416" s="5"/>
      <c r="CH416" s="5"/>
      <c r="CI416" s="5"/>
      <c r="CJ416" s="5"/>
      <c r="CK416" s="5"/>
      <c r="CL416" s="5"/>
      <c r="CM416" s="5"/>
      <c r="CN416" s="5"/>
      <c r="CO416" s="5"/>
      <c r="CP416" s="5"/>
      <c r="CQ416" s="5"/>
      <c r="CR416" s="5"/>
      <c r="CS416" s="5"/>
      <c r="CT416" s="5"/>
      <c r="CU416" s="5"/>
      <c r="CV416" s="5"/>
      <c r="CW416" s="5"/>
      <c r="CX416" s="5"/>
      <c r="CY416" s="5"/>
      <c r="CZ416" s="5"/>
      <c r="DA416" s="5"/>
      <c r="DB416" s="5"/>
      <c r="DC416" s="5"/>
      <c r="DD416" s="5"/>
      <c r="DE416" s="5"/>
      <c r="DF416" s="5"/>
      <c r="DG416" s="5"/>
      <c r="DH416" s="5"/>
      <c r="DI416" s="5"/>
      <c r="DJ416" s="5"/>
      <c r="DK416" s="5"/>
      <c r="DL416" s="5"/>
      <c r="DM416" s="5"/>
      <c r="DN416" s="5"/>
      <c r="DO416" s="5"/>
      <c r="DP416" s="5"/>
      <c r="DQ416" s="5"/>
      <c r="DR416" s="5"/>
    </row>
    <row r="417" spans="1:122" s="7" customFormat="1" ht="20.25" x14ac:dyDescent="0.25">
      <c r="A417" s="12"/>
      <c r="B417" s="2"/>
      <c r="C417" s="26"/>
      <c r="D417" s="2"/>
      <c r="E417" s="2"/>
      <c r="H417" s="82"/>
      <c r="I417" s="245"/>
      <c r="J417" s="2"/>
      <c r="K417" s="6"/>
      <c r="L417" s="6"/>
      <c r="M417" s="6"/>
      <c r="N417" s="132"/>
      <c r="O417" s="22"/>
      <c r="P417" s="22"/>
      <c r="Q417" s="11"/>
      <c r="R417" s="11"/>
      <c r="S417" s="11"/>
      <c r="T417" s="11"/>
      <c r="U417" s="39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  <c r="CE417" s="5"/>
      <c r="CF417" s="5"/>
      <c r="CG417" s="5"/>
      <c r="CH417" s="5"/>
      <c r="CI417" s="5"/>
      <c r="CJ417" s="5"/>
      <c r="CK417" s="5"/>
      <c r="CL417" s="5"/>
      <c r="CM417" s="5"/>
      <c r="CN417" s="5"/>
      <c r="CO417" s="5"/>
      <c r="CP417" s="5"/>
      <c r="CQ417" s="5"/>
      <c r="CR417" s="5"/>
      <c r="CS417" s="5"/>
      <c r="CT417" s="5"/>
      <c r="CU417" s="5"/>
      <c r="CV417" s="5"/>
      <c r="CW417" s="5"/>
      <c r="CX417" s="5"/>
      <c r="CY417" s="5"/>
      <c r="CZ417" s="5"/>
      <c r="DA417" s="5"/>
      <c r="DB417" s="5"/>
      <c r="DC417" s="5"/>
      <c r="DD417" s="5"/>
      <c r="DE417" s="5"/>
      <c r="DF417" s="5"/>
      <c r="DG417" s="5"/>
      <c r="DH417" s="5"/>
      <c r="DI417" s="5"/>
      <c r="DJ417" s="5"/>
      <c r="DK417" s="5"/>
      <c r="DL417" s="5"/>
      <c r="DM417" s="5"/>
      <c r="DN417" s="5"/>
      <c r="DO417" s="5"/>
      <c r="DP417" s="5"/>
      <c r="DQ417" s="5"/>
      <c r="DR417" s="5"/>
    </row>
    <row r="418" spans="1:122" s="7" customFormat="1" ht="20.25" x14ac:dyDescent="0.25">
      <c r="A418" s="12"/>
      <c r="B418" s="2"/>
      <c r="C418" s="26"/>
      <c r="D418" s="2"/>
      <c r="E418" s="2"/>
      <c r="H418" s="82"/>
      <c r="I418" s="245"/>
      <c r="J418" s="2"/>
      <c r="K418" s="6"/>
      <c r="L418" s="6"/>
      <c r="M418" s="6"/>
      <c r="N418" s="132"/>
      <c r="O418" s="22"/>
      <c r="P418" s="22"/>
      <c r="Q418" s="11"/>
      <c r="R418" s="11"/>
      <c r="S418" s="11"/>
      <c r="T418" s="11"/>
      <c r="U418" s="39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  <c r="CC418" s="5"/>
      <c r="CD418" s="5"/>
      <c r="CE418" s="5"/>
      <c r="CF418" s="5"/>
      <c r="CG418" s="5"/>
      <c r="CH418" s="5"/>
      <c r="CI418" s="5"/>
      <c r="CJ418" s="5"/>
      <c r="CK418" s="5"/>
      <c r="CL418" s="5"/>
      <c r="CM418" s="5"/>
      <c r="CN418" s="5"/>
      <c r="CO418" s="5"/>
      <c r="CP418" s="5"/>
      <c r="CQ418" s="5"/>
      <c r="CR418" s="5"/>
      <c r="CS418" s="5"/>
      <c r="CT418" s="5"/>
      <c r="CU418" s="5"/>
      <c r="CV418" s="5"/>
      <c r="CW418" s="5"/>
      <c r="CX418" s="5"/>
      <c r="CY418" s="5"/>
      <c r="CZ418" s="5"/>
      <c r="DA418" s="5"/>
      <c r="DB418" s="5"/>
      <c r="DC418" s="5"/>
      <c r="DD418" s="5"/>
      <c r="DE418" s="5"/>
      <c r="DF418" s="5"/>
      <c r="DG418" s="5"/>
      <c r="DH418" s="5"/>
      <c r="DI418" s="5"/>
      <c r="DJ418" s="5"/>
      <c r="DK418" s="5"/>
      <c r="DL418" s="5"/>
      <c r="DM418" s="5"/>
      <c r="DN418" s="5"/>
      <c r="DO418" s="5"/>
      <c r="DP418" s="5"/>
      <c r="DQ418" s="5"/>
      <c r="DR418" s="5"/>
    </row>
    <row r="419" spans="1:122" s="7" customFormat="1" ht="20.25" x14ac:dyDescent="0.25">
      <c r="A419" s="12"/>
      <c r="B419" s="2"/>
      <c r="C419" s="26"/>
      <c r="D419" s="2"/>
      <c r="E419" s="2"/>
      <c r="H419" s="82"/>
      <c r="I419" s="245"/>
      <c r="J419" s="2"/>
      <c r="K419" s="6"/>
      <c r="L419" s="6"/>
      <c r="M419" s="6"/>
      <c r="N419" s="132"/>
      <c r="O419" s="22"/>
      <c r="P419" s="22"/>
      <c r="Q419" s="11"/>
      <c r="R419" s="11"/>
      <c r="S419" s="11"/>
      <c r="T419" s="11"/>
      <c r="U419" s="39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/>
      <c r="CK419" s="5"/>
      <c r="CL419" s="5"/>
      <c r="CM419" s="5"/>
      <c r="CN419" s="5"/>
      <c r="CO419" s="5"/>
      <c r="CP419" s="5"/>
      <c r="CQ419" s="5"/>
      <c r="CR419" s="5"/>
      <c r="CS419" s="5"/>
      <c r="CT419" s="5"/>
      <c r="CU419" s="5"/>
      <c r="CV419" s="5"/>
      <c r="CW419" s="5"/>
      <c r="CX419" s="5"/>
      <c r="CY419" s="5"/>
      <c r="CZ419" s="5"/>
      <c r="DA419" s="5"/>
      <c r="DB419" s="5"/>
      <c r="DC419" s="5"/>
      <c r="DD419" s="5"/>
      <c r="DE419" s="5"/>
      <c r="DF419" s="5"/>
      <c r="DG419" s="5"/>
      <c r="DH419" s="5"/>
      <c r="DI419" s="5"/>
      <c r="DJ419" s="5"/>
      <c r="DK419" s="5"/>
      <c r="DL419" s="5"/>
      <c r="DM419" s="5"/>
      <c r="DN419" s="5"/>
      <c r="DO419" s="5"/>
      <c r="DP419" s="5"/>
      <c r="DQ419" s="5"/>
      <c r="DR419" s="5"/>
    </row>
    <row r="420" spans="1:122" s="7" customFormat="1" ht="20.25" x14ac:dyDescent="0.25">
      <c r="A420" s="12"/>
      <c r="B420" s="2"/>
      <c r="C420" s="26"/>
      <c r="D420" s="2"/>
      <c r="E420" s="2"/>
      <c r="H420" s="82"/>
      <c r="I420" s="245"/>
      <c r="J420" s="2"/>
      <c r="K420" s="6"/>
      <c r="L420" s="6"/>
      <c r="M420" s="6"/>
      <c r="N420" s="132"/>
      <c r="O420" s="22"/>
      <c r="P420" s="22"/>
      <c r="Q420" s="11"/>
      <c r="R420" s="11"/>
      <c r="S420" s="11"/>
      <c r="T420" s="11"/>
      <c r="U420" s="39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  <c r="CJ420" s="5"/>
      <c r="CK420" s="5"/>
      <c r="CL420" s="5"/>
      <c r="CM420" s="5"/>
      <c r="CN420" s="5"/>
      <c r="CO420" s="5"/>
      <c r="CP420" s="5"/>
      <c r="CQ420" s="5"/>
      <c r="CR420" s="5"/>
      <c r="CS420" s="5"/>
      <c r="CT420" s="5"/>
      <c r="CU420" s="5"/>
      <c r="CV420" s="5"/>
      <c r="CW420" s="5"/>
      <c r="CX420" s="5"/>
      <c r="CY420" s="5"/>
      <c r="CZ420" s="5"/>
      <c r="DA420" s="5"/>
      <c r="DB420" s="5"/>
      <c r="DC420" s="5"/>
      <c r="DD420" s="5"/>
      <c r="DE420" s="5"/>
      <c r="DF420" s="5"/>
      <c r="DG420" s="5"/>
      <c r="DH420" s="5"/>
      <c r="DI420" s="5"/>
      <c r="DJ420" s="5"/>
      <c r="DK420" s="5"/>
      <c r="DL420" s="5"/>
      <c r="DM420" s="5"/>
      <c r="DN420" s="5"/>
      <c r="DO420" s="5"/>
      <c r="DP420" s="5"/>
      <c r="DQ420" s="5"/>
      <c r="DR420" s="5"/>
    </row>
    <row r="421" spans="1:122" s="7" customFormat="1" ht="20.25" x14ac:dyDescent="0.25">
      <c r="A421" s="12"/>
      <c r="B421" s="2"/>
      <c r="C421" s="26"/>
      <c r="D421" s="2"/>
      <c r="E421" s="2"/>
      <c r="H421" s="82"/>
      <c r="I421" s="245"/>
      <c r="J421" s="2"/>
      <c r="K421" s="6"/>
      <c r="L421" s="6"/>
      <c r="M421" s="6"/>
      <c r="N421" s="132"/>
      <c r="O421" s="22"/>
      <c r="P421" s="22"/>
      <c r="Q421" s="11"/>
      <c r="R421" s="11"/>
      <c r="S421" s="11"/>
      <c r="T421" s="11"/>
      <c r="U421" s="39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  <c r="CK421" s="5"/>
      <c r="CL421" s="5"/>
      <c r="CM421" s="5"/>
      <c r="CN421" s="5"/>
      <c r="CO421" s="5"/>
      <c r="CP421" s="5"/>
      <c r="CQ421" s="5"/>
      <c r="CR421" s="5"/>
      <c r="CS421" s="5"/>
      <c r="CT421" s="5"/>
      <c r="CU421" s="5"/>
      <c r="CV421" s="5"/>
      <c r="CW421" s="5"/>
      <c r="CX421" s="5"/>
      <c r="CY421" s="5"/>
      <c r="CZ421" s="5"/>
      <c r="DA421" s="5"/>
      <c r="DB421" s="5"/>
      <c r="DC421" s="5"/>
      <c r="DD421" s="5"/>
      <c r="DE421" s="5"/>
      <c r="DF421" s="5"/>
      <c r="DG421" s="5"/>
      <c r="DH421" s="5"/>
      <c r="DI421" s="5"/>
      <c r="DJ421" s="5"/>
      <c r="DK421" s="5"/>
      <c r="DL421" s="5"/>
      <c r="DM421" s="5"/>
      <c r="DN421" s="5"/>
      <c r="DO421" s="5"/>
      <c r="DP421" s="5"/>
      <c r="DQ421" s="5"/>
      <c r="DR421" s="5"/>
    </row>
    <row r="422" spans="1:122" s="7" customFormat="1" ht="20.25" x14ac:dyDescent="0.25">
      <c r="A422" s="12"/>
      <c r="B422" s="2"/>
      <c r="C422" s="26"/>
      <c r="D422" s="2"/>
      <c r="E422" s="2"/>
      <c r="H422" s="82"/>
      <c r="I422" s="245"/>
      <c r="J422" s="2"/>
      <c r="K422" s="6"/>
      <c r="L422" s="6"/>
      <c r="M422" s="6"/>
      <c r="N422" s="132"/>
      <c r="O422" s="22"/>
      <c r="P422" s="22"/>
      <c r="Q422" s="11"/>
      <c r="R422" s="11"/>
      <c r="S422" s="11"/>
      <c r="T422" s="11"/>
      <c r="U422" s="39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5"/>
      <c r="CK422" s="5"/>
      <c r="CL422" s="5"/>
      <c r="CM422" s="5"/>
      <c r="CN422" s="5"/>
      <c r="CO422" s="5"/>
      <c r="CP422" s="5"/>
      <c r="CQ422" s="5"/>
      <c r="CR422" s="5"/>
      <c r="CS422" s="5"/>
      <c r="CT422" s="5"/>
      <c r="CU422" s="5"/>
      <c r="CV422" s="5"/>
      <c r="CW422" s="5"/>
      <c r="CX422" s="5"/>
      <c r="CY422" s="5"/>
      <c r="CZ422" s="5"/>
      <c r="DA422" s="5"/>
      <c r="DB422" s="5"/>
      <c r="DC422" s="5"/>
      <c r="DD422" s="5"/>
      <c r="DE422" s="5"/>
      <c r="DF422" s="5"/>
      <c r="DG422" s="5"/>
      <c r="DH422" s="5"/>
      <c r="DI422" s="5"/>
      <c r="DJ422" s="5"/>
      <c r="DK422" s="5"/>
      <c r="DL422" s="5"/>
      <c r="DM422" s="5"/>
      <c r="DN422" s="5"/>
      <c r="DO422" s="5"/>
      <c r="DP422" s="5"/>
      <c r="DQ422" s="5"/>
      <c r="DR422" s="5"/>
    </row>
    <row r="423" spans="1:122" s="7" customFormat="1" ht="20.25" x14ac:dyDescent="0.25">
      <c r="A423" s="12"/>
      <c r="B423" s="2"/>
      <c r="C423" s="26"/>
      <c r="D423" s="2"/>
      <c r="E423" s="2"/>
      <c r="H423" s="82"/>
      <c r="I423" s="245"/>
      <c r="J423" s="2"/>
      <c r="K423" s="6"/>
      <c r="L423" s="6"/>
      <c r="M423" s="6"/>
      <c r="N423" s="132"/>
      <c r="O423" s="22"/>
      <c r="P423" s="22"/>
      <c r="Q423" s="11"/>
      <c r="R423" s="11"/>
      <c r="S423" s="11"/>
      <c r="T423" s="11"/>
      <c r="U423" s="39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/>
      <c r="CK423" s="5"/>
      <c r="CL423" s="5"/>
      <c r="CM423" s="5"/>
      <c r="CN423" s="5"/>
      <c r="CO423" s="5"/>
      <c r="CP423" s="5"/>
      <c r="CQ423" s="5"/>
      <c r="CR423" s="5"/>
      <c r="CS423" s="5"/>
      <c r="CT423" s="5"/>
      <c r="CU423" s="5"/>
      <c r="CV423" s="5"/>
      <c r="CW423" s="5"/>
      <c r="CX423" s="5"/>
      <c r="CY423" s="5"/>
      <c r="CZ423" s="5"/>
      <c r="DA423" s="5"/>
      <c r="DB423" s="5"/>
      <c r="DC423" s="5"/>
      <c r="DD423" s="5"/>
      <c r="DE423" s="5"/>
      <c r="DF423" s="5"/>
      <c r="DG423" s="5"/>
      <c r="DH423" s="5"/>
      <c r="DI423" s="5"/>
      <c r="DJ423" s="5"/>
      <c r="DK423" s="5"/>
      <c r="DL423" s="5"/>
      <c r="DM423" s="5"/>
      <c r="DN423" s="5"/>
      <c r="DO423" s="5"/>
      <c r="DP423" s="5"/>
      <c r="DQ423" s="5"/>
      <c r="DR423" s="5"/>
    </row>
    <row r="424" spans="1:122" s="7" customFormat="1" ht="20.25" x14ac:dyDescent="0.25">
      <c r="A424" s="12"/>
      <c r="B424" s="2"/>
      <c r="C424" s="26"/>
      <c r="D424" s="2"/>
      <c r="E424" s="2"/>
      <c r="H424" s="82"/>
      <c r="I424" s="245"/>
      <c r="J424" s="2"/>
      <c r="K424" s="6"/>
      <c r="L424" s="6"/>
      <c r="M424" s="6"/>
      <c r="N424" s="132"/>
      <c r="O424" s="22"/>
      <c r="P424" s="22"/>
      <c r="Q424" s="11"/>
      <c r="R424" s="11"/>
      <c r="S424" s="11"/>
      <c r="T424" s="11"/>
      <c r="U424" s="39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  <c r="CE424" s="5"/>
      <c r="CF424" s="5"/>
      <c r="CG424" s="5"/>
      <c r="CH424" s="5"/>
      <c r="CI424" s="5"/>
      <c r="CJ424" s="5"/>
      <c r="CK424" s="5"/>
      <c r="CL424" s="5"/>
      <c r="CM424" s="5"/>
      <c r="CN424" s="5"/>
      <c r="CO424" s="5"/>
      <c r="CP424" s="5"/>
      <c r="CQ424" s="5"/>
      <c r="CR424" s="5"/>
      <c r="CS424" s="5"/>
      <c r="CT424" s="5"/>
      <c r="CU424" s="5"/>
      <c r="CV424" s="5"/>
      <c r="CW424" s="5"/>
      <c r="CX424" s="5"/>
      <c r="CY424" s="5"/>
      <c r="CZ424" s="5"/>
      <c r="DA424" s="5"/>
      <c r="DB424" s="5"/>
      <c r="DC424" s="5"/>
      <c r="DD424" s="5"/>
      <c r="DE424" s="5"/>
      <c r="DF424" s="5"/>
      <c r="DG424" s="5"/>
      <c r="DH424" s="5"/>
      <c r="DI424" s="5"/>
      <c r="DJ424" s="5"/>
      <c r="DK424" s="5"/>
      <c r="DL424" s="5"/>
      <c r="DM424" s="5"/>
      <c r="DN424" s="5"/>
      <c r="DO424" s="5"/>
      <c r="DP424" s="5"/>
      <c r="DQ424" s="5"/>
      <c r="DR424" s="5"/>
    </row>
    <row r="425" spans="1:122" s="7" customFormat="1" ht="20.25" x14ac:dyDescent="0.25">
      <c r="A425" s="12"/>
      <c r="B425" s="2"/>
      <c r="C425" s="26"/>
      <c r="D425" s="2"/>
      <c r="E425" s="2"/>
      <c r="H425" s="82"/>
      <c r="I425" s="245"/>
      <c r="J425" s="2"/>
      <c r="K425" s="6"/>
      <c r="L425" s="6"/>
      <c r="M425" s="6"/>
      <c r="N425" s="132"/>
      <c r="O425" s="22"/>
      <c r="P425" s="22"/>
      <c r="Q425" s="11"/>
      <c r="R425" s="11"/>
      <c r="S425" s="11"/>
      <c r="T425" s="11"/>
      <c r="U425" s="39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  <c r="CF425" s="5"/>
      <c r="CG425" s="5"/>
      <c r="CH425" s="5"/>
      <c r="CI425" s="5"/>
      <c r="CJ425" s="5"/>
      <c r="CK425" s="5"/>
      <c r="CL425" s="5"/>
      <c r="CM425" s="5"/>
      <c r="CN425" s="5"/>
      <c r="CO425" s="5"/>
      <c r="CP425" s="5"/>
      <c r="CQ425" s="5"/>
      <c r="CR425" s="5"/>
      <c r="CS425" s="5"/>
      <c r="CT425" s="5"/>
      <c r="CU425" s="5"/>
      <c r="CV425" s="5"/>
      <c r="CW425" s="5"/>
      <c r="CX425" s="5"/>
      <c r="CY425" s="5"/>
      <c r="CZ425" s="5"/>
      <c r="DA425" s="5"/>
      <c r="DB425" s="5"/>
      <c r="DC425" s="5"/>
      <c r="DD425" s="5"/>
      <c r="DE425" s="5"/>
      <c r="DF425" s="5"/>
      <c r="DG425" s="5"/>
      <c r="DH425" s="5"/>
      <c r="DI425" s="5"/>
      <c r="DJ425" s="5"/>
      <c r="DK425" s="5"/>
      <c r="DL425" s="5"/>
      <c r="DM425" s="5"/>
      <c r="DN425" s="5"/>
      <c r="DO425" s="5"/>
      <c r="DP425" s="5"/>
      <c r="DQ425" s="5"/>
      <c r="DR425" s="5"/>
    </row>
    <row r="426" spans="1:122" s="7" customFormat="1" ht="20.25" x14ac:dyDescent="0.25">
      <c r="A426" s="12"/>
      <c r="B426" s="2"/>
      <c r="C426" s="26"/>
      <c r="D426" s="2"/>
      <c r="E426" s="2"/>
      <c r="H426" s="82"/>
      <c r="I426" s="245"/>
      <c r="J426" s="2"/>
      <c r="K426" s="6"/>
      <c r="L426" s="6"/>
      <c r="M426" s="6"/>
      <c r="N426" s="132"/>
      <c r="O426" s="22"/>
      <c r="P426" s="22"/>
      <c r="Q426" s="11"/>
      <c r="R426" s="11"/>
      <c r="S426" s="11"/>
      <c r="T426" s="11"/>
      <c r="U426" s="39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  <c r="CE426" s="5"/>
      <c r="CF426" s="5"/>
      <c r="CG426" s="5"/>
      <c r="CH426" s="5"/>
      <c r="CI426" s="5"/>
      <c r="CJ426" s="5"/>
      <c r="CK426" s="5"/>
      <c r="CL426" s="5"/>
      <c r="CM426" s="5"/>
      <c r="CN426" s="5"/>
      <c r="CO426" s="5"/>
      <c r="CP426" s="5"/>
      <c r="CQ426" s="5"/>
      <c r="CR426" s="5"/>
      <c r="CS426" s="5"/>
      <c r="CT426" s="5"/>
      <c r="CU426" s="5"/>
      <c r="CV426" s="5"/>
      <c r="CW426" s="5"/>
      <c r="CX426" s="5"/>
      <c r="CY426" s="5"/>
      <c r="CZ426" s="5"/>
      <c r="DA426" s="5"/>
      <c r="DB426" s="5"/>
      <c r="DC426" s="5"/>
      <c r="DD426" s="5"/>
      <c r="DE426" s="5"/>
      <c r="DF426" s="5"/>
      <c r="DG426" s="5"/>
      <c r="DH426" s="5"/>
      <c r="DI426" s="5"/>
      <c r="DJ426" s="5"/>
      <c r="DK426" s="5"/>
      <c r="DL426" s="5"/>
      <c r="DM426" s="5"/>
      <c r="DN426" s="5"/>
      <c r="DO426" s="5"/>
      <c r="DP426" s="5"/>
      <c r="DQ426" s="5"/>
      <c r="DR426" s="5"/>
    </row>
    <row r="427" spans="1:122" s="7" customFormat="1" ht="20.25" x14ac:dyDescent="0.25">
      <c r="A427" s="12"/>
      <c r="B427" s="2"/>
      <c r="C427" s="26"/>
      <c r="D427" s="2"/>
      <c r="E427" s="2"/>
      <c r="H427" s="82"/>
      <c r="I427" s="245"/>
      <c r="J427" s="2"/>
      <c r="K427" s="6"/>
      <c r="L427" s="6"/>
      <c r="M427" s="6"/>
      <c r="N427" s="132"/>
      <c r="O427" s="22"/>
      <c r="P427" s="22"/>
      <c r="Q427" s="11"/>
      <c r="R427" s="11"/>
      <c r="S427" s="11"/>
      <c r="T427" s="11"/>
      <c r="U427" s="39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/>
      <c r="CE427" s="5"/>
      <c r="CF427" s="5"/>
      <c r="CG427" s="5"/>
      <c r="CH427" s="5"/>
      <c r="CI427" s="5"/>
      <c r="CJ427" s="5"/>
      <c r="CK427" s="5"/>
      <c r="CL427" s="5"/>
      <c r="CM427" s="5"/>
      <c r="CN427" s="5"/>
      <c r="CO427" s="5"/>
      <c r="CP427" s="5"/>
      <c r="CQ427" s="5"/>
      <c r="CR427" s="5"/>
      <c r="CS427" s="5"/>
      <c r="CT427" s="5"/>
      <c r="CU427" s="5"/>
      <c r="CV427" s="5"/>
      <c r="CW427" s="5"/>
      <c r="CX427" s="5"/>
      <c r="CY427" s="5"/>
      <c r="CZ427" s="5"/>
      <c r="DA427" s="5"/>
      <c r="DB427" s="5"/>
      <c r="DC427" s="5"/>
      <c r="DD427" s="5"/>
      <c r="DE427" s="5"/>
      <c r="DF427" s="5"/>
      <c r="DG427" s="5"/>
      <c r="DH427" s="5"/>
      <c r="DI427" s="5"/>
      <c r="DJ427" s="5"/>
      <c r="DK427" s="5"/>
      <c r="DL427" s="5"/>
      <c r="DM427" s="5"/>
      <c r="DN427" s="5"/>
      <c r="DO427" s="5"/>
      <c r="DP427" s="5"/>
      <c r="DQ427" s="5"/>
      <c r="DR427" s="5"/>
    </row>
    <row r="428" spans="1:122" s="7" customFormat="1" ht="20.25" x14ac:dyDescent="0.25">
      <c r="A428" s="12"/>
      <c r="B428" s="2"/>
      <c r="C428" s="26"/>
      <c r="D428" s="2"/>
      <c r="E428" s="2"/>
      <c r="H428" s="82"/>
      <c r="I428" s="245"/>
      <c r="J428" s="2"/>
      <c r="K428" s="6"/>
      <c r="L428" s="6"/>
      <c r="M428" s="6"/>
      <c r="N428" s="132"/>
      <c r="O428" s="22"/>
      <c r="P428" s="22"/>
      <c r="Q428" s="11"/>
      <c r="R428" s="11"/>
      <c r="S428" s="11"/>
      <c r="T428" s="11"/>
      <c r="U428" s="39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  <c r="CF428" s="5"/>
      <c r="CG428" s="5"/>
      <c r="CH428" s="5"/>
      <c r="CI428" s="5"/>
      <c r="CJ428" s="5"/>
      <c r="CK428" s="5"/>
      <c r="CL428" s="5"/>
      <c r="CM428" s="5"/>
      <c r="CN428" s="5"/>
      <c r="CO428" s="5"/>
      <c r="CP428" s="5"/>
      <c r="CQ428" s="5"/>
      <c r="CR428" s="5"/>
      <c r="CS428" s="5"/>
      <c r="CT428" s="5"/>
      <c r="CU428" s="5"/>
      <c r="CV428" s="5"/>
      <c r="CW428" s="5"/>
      <c r="CX428" s="5"/>
      <c r="CY428" s="5"/>
      <c r="CZ428" s="5"/>
      <c r="DA428" s="5"/>
      <c r="DB428" s="5"/>
      <c r="DC428" s="5"/>
      <c r="DD428" s="5"/>
      <c r="DE428" s="5"/>
      <c r="DF428" s="5"/>
      <c r="DG428" s="5"/>
      <c r="DH428" s="5"/>
      <c r="DI428" s="5"/>
      <c r="DJ428" s="5"/>
      <c r="DK428" s="5"/>
      <c r="DL428" s="5"/>
      <c r="DM428" s="5"/>
      <c r="DN428" s="5"/>
      <c r="DO428" s="5"/>
      <c r="DP428" s="5"/>
      <c r="DQ428" s="5"/>
      <c r="DR428" s="5"/>
    </row>
    <row r="429" spans="1:122" s="7" customFormat="1" ht="20.25" x14ac:dyDescent="0.25">
      <c r="A429" s="12"/>
      <c r="B429" s="2"/>
      <c r="C429" s="26"/>
      <c r="D429" s="2"/>
      <c r="E429" s="2"/>
      <c r="H429" s="82"/>
      <c r="I429" s="245"/>
      <c r="J429" s="2"/>
      <c r="K429" s="6"/>
      <c r="L429" s="6"/>
      <c r="M429" s="6"/>
      <c r="N429" s="132"/>
      <c r="O429" s="22"/>
      <c r="P429" s="22"/>
      <c r="Q429" s="11"/>
      <c r="R429" s="11"/>
      <c r="S429" s="11"/>
      <c r="T429" s="11"/>
      <c r="U429" s="39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  <c r="CK429" s="5"/>
      <c r="CL429" s="5"/>
      <c r="CM429" s="5"/>
      <c r="CN429" s="5"/>
      <c r="CO429" s="5"/>
      <c r="CP429" s="5"/>
      <c r="CQ429" s="5"/>
      <c r="CR429" s="5"/>
      <c r="CS429" s="5"/>
      <c r="CT429" s="5"/>
      <c r="CU429" s="5"/>
      <c r="CV429" s="5"/>
      <c r="CW429" s="5"/>
      <c r="CX429" s="5"/>
      <c r="CY429" s="5"/>
      <c r="CZ429" s="5"/>
      <c r="DA429" s="5"/>
      <c r="DB429" s="5"/>
      <c r="DC429" s="5"/>
      <c r="DD429" s="5"/>
      <c r="DE429" s="5"/>
      <c r="DF429" s="5"/>
      <c r="DG429" s="5"/>
      <c r="DH429" s="5"/>
      <c r="DI429" s="5"/>
      <c r="DJ429" s="5"/>
      <c r="DK429" s="5"/>
      <c r="DL429" s="5"/>
      <c r="DM429" s="5"/>
      <c r="DN429" s="5"/>
      <c r="DO429" s="5"/>
      <c r="DP429" s="5"/>
      <c r="DQ429" s="5"/>
      <c r="DR429" s="5"/>
    </row>
    <row r="430" spans="1:122" s="7" customFormat="1" ht="20.25" x14ac:dyDescent="0.25">
      <c r="A430" s="12"/>
      <c r="B430" s="2"/>
      <c r="C430" s="26"/>
      <c r="D430" s="2"/>
      <c r="E430" s="2"/>
      <c r="H430" s="82"/>
      <c r="I430" s="245"/>
      <c r="J430" s="2"/>
      <c r="K430" s="6"/>
      <c r="L430" s="6"/>
      <c r="M430" s="6"/>
      <c r="N430" s="132"/>
      <c r="O430" s="22"/>
      <c r="P430" s="22"/>
      <c r="Q430" s="11"/>
      <c r="R430" s="11"/>
      <c r="S430" s="11"/>
      <c r="T430" s="11"/>
      <c r="U430" s="39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  <c r="CF430" s="5"/>
      <c r="CG430" s="5"/>
      <c r="CH430" s="5"/>
      <c r="CI430" s="5"/>
      <c r="CJ430" s="5"/>
      <c r="CK430" s="5"/>
      <c r="CL430" s="5"/>
      <c r="CM430" s="5"/>
      <c r="CN430" s="5"/>
      <c r="CO430" s="5"/>
      <c r="CP430" s="5"/>
      <c r="CQ430" s="5"/>
      <c r="CR430" s="5"/>
      <c r="CS430" s="5"/>
      <c r="CT430" s="5"/>
      <c r="CU430" s="5"/>
      <c r="CV430" s="5"/>
      <c r="CW430" s="5"/>
      <c r="CX430" s="5"/>
      <c r="CY430" s="5"/>
      <c r="CZ430" s="5"/>
      <c r="DA430" s="5"/>
      <c r="DB430" s="5"/>
      <c r="DC430" s="5"/>
      <c r="DD430" s="5"/>
      <c r="DE430" s="5"/>
      <c r="DF430" s="5"/>
      <c r="DG430" s="5"/>
      <c r="DH430" s="5"/>
      <c r="DI430" s="5"/>
      <c r="DJ430" s="5"/>
      <c r="DK430" s="5"/>
      <c r="DL430" s="5"/>
      <c r="DM430" s="5"/>
      <c r="DN430" s="5"/>
      <c r="DO430" s="5"/>
      <c r="DP430" s="5"/>
      <c r="DQ430" s="5"/>
      <c r="DR430" s="5"/>
    </row>
    <row r="431" spans="1:122" s="7" customFormat="1" ht="20.25" x14ac:dyDescent="0.25">
      <c r="A431" s="12"/>
      <c r="B431" s="2"/>
      <c r="C431" s="26"/>
      <c r="D431" s="2"/>
      <c r="E431" s="2"/>
      <c r="H431" s="82"/>
      <c r="I431" s="245"/>
      <c r="J431" s="2"/>
      <c r="K431" s="6"/>
      <c r="L431" s="6"/>
      <c r="M431" s="6"/>
      <c r="N431" s="132"/>
      <c r="O431" s="22"/>
      <c r="P431" s="22"/>
      <c r="Q431" s="11"/>
      <c r="R431" s="11"/>
      <c r="S431" s="11"/>
      <c r="T431" s="11"/>
      <c r="U431" s="39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/>
      <c r="CK431" s="5"/>
      <c r="CL431" s="5"/>
      <c r="CM431" s="5"/>
      <c r="CN431" s="5"/>
      <c r="CO431" s="5"/>
      <c r="CP431" s="5"/>
      <c r="CQ431" s="5"/>
      <c r="CR431" s="5"/>
      <c r="CS431" s="5"/>
      <c r="CT431" s="5"/>
      <c r="CU431" s="5"/>
      <c r="CV431" s="5"/>
      <c r="CW431" s="5"/>
      <c r="CX431" s="5"/>
      <c r="CY431" s="5"/>
      <c r="CZ431" s="5"/>
      <c r="DA431" s="5"/>
      <c r="DB431" s="5"/>
      <c r="DC431" s="5"/>
      <c r="DD431" s="5"/>
      <c r="DE431" s="5"/>
      <c r="DF431" s="5"/>
      <c r="DG431" s="5"/>
      <c r="DH431" s="5"/>
      <c r="DI431" s="5"/>
      <c r="DJ431" s="5"/>
      <c r="DK431" s="5"/>
      <c r="DL431" s="5"/>
      <c r="DM431" s="5"/>
      <c r="DN431" s="5"/>
      <c r="DO431" s="5"/>
      <c r="DP431" s="5"/>
      <c r="DQ431" s="5"/>
      <c r="DR431" s="5"/>
    </row>
    <row r="432" spans="1:122" s="7" customFormat="1" ht="20.25" x14ac:dyDescent="0.25">
      <c r="A432" s="12"/>
      <c r="B432" s="2"/>
      <c r="C432" s="26"/>
      <c r="D432" s="2"/>
      <c r="E432" s="2"/>
      <c r="H432" s="82"/>
      <c r="I432" s="245"/>
      <c r="J432" s="2"/>
      <c r="K432" s="6"/>
      <c r="L432" s="6"/>
      <c r="M432" s="6"/>
      <c r="N432" s="132"/>
      <c r="O432" s="22"/>
      <c r="P432" s="22"/>
      <c r="Q432" s="11"/>
      <c r="R432" s="11"/>
      <c r="S432" s="11"/>
      <c r="T432" s="11"/>
      <c r="U432" s="39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5"/>
      <c r="CE432" s="5"/>
      <c r="CF432" s="5"/>
      <c r="CG432" s="5"/>
      <c r="CH432" s="5"/>
      <c r="CI432" s="5"/>
      <c r="CJ432" s="5"/>
      <c r="CK432" s="5"/>
      <c r="CL432" s="5"/>
      <c r="CM432" s="5"/>
      <c r="CN432" s="5"/>
      <c r="CO432" s="5"/>
      <c r="CP432" s="5"/>
      <c r="CQ432" s="5"/>
      <c r="CR432" s="5"/>
      <c r="CS432" s="5"/>
      <c r="CT432" s="5"/>
      <c r="CU432" s="5"/>
      <c r="CV432" s="5"/>
      <c r="CW432" s="5"/>
      <c r="CX432" s="5"/>
      <c r="CY432" s="5"/>
      <c r="CZ432" s="5"/>
      <c r="DA432" s="5"/>
      <c r="DB432" s="5"/>
      <c r="DC432" s="5"/>
      <c r="DD432" s="5"/>
      <c r="DE432" s="5"/>
      <c r="DF432" s="5"/>
      <c r="DG432" s="5"/>
      <c r="DH432" s="5"/>
      <c r="DI432" s="5"/>
      <c r="DJ432" s="5"/>
      <c r="DK432" s="5"/>
      <c r="DL432" s="5"/>
      <c r="DM432" s="5"/>
      <c r="DN432" s="5"/>
      <c r="DO432" s="5"/>
      <c r="DP432" s="5"/>
      <c r="DQ432" s="5"/>
      <c r="DR432" s="5"/>
    </row>
    <row r="433" spans="1:122" s="7" customFormat="1" ht="20.25" x14ac:dyDescent="0.25">
      <c r="A433" s="12"/>
      <c r="B433" s="2"/>
      <c r="C433" s="26"/>
      <c r="D433" s="2"/>
      <c r="E433" s="2"/>
      <c r="H433" s="82"/>
      <c r="I433" s="245"/>
      <c r="J433" s="2"/>
      <c r="K433" s="6"/>
      <c r="L433" s="6"/>
      <c r="M433" s="6"/>
      <c r="N433" s="132"/>
      <c r="O433" s="22"/>
      <c r="P433" s="22"/>
      <c r="Q433" s="11"/>
      <c r="R433" s="11"/>
      <c r="S433" s="11"/>
      <c r="T433" s="11"/>
      <c r="U433" s="39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  <c r="CF433" s="5"/>
      <c r="CG433" s="5"/>
      <c r="CH433" s="5"/>
      <c r="CI433" s="5"/>
      <c r="CJ433" s="5"/>
      <c r="CK433" s="5"/>
      <c r="CL433" s="5"/>
      <c r="CM433" s="5"/>
      <c r="CN433" s="5"/>
      <c r="CO433" s="5"/>
      <c r="CP433" s="5"/>
      <c r="CQ433" s="5"/>
      <c r="CR433" s="5"/>
      <c r="CS433" s="5"/>
      <c r="CT433" s="5"/>
      <c r="CU433" s="5"/>
      <c r="CV433" s="5"/>
      <c r="CW433" s="5"/>
      <c r="CX433" s="5"/>
      <c r="CY433" s="5"/>
      <c r="CZ433" s="5"/>
      <c r="DA433" s="5"/>
      <c r="DB433" s="5"/>
      <c r="DC433" s="5"/>
      <c r="DD433" s="5"/>
      <c r="DE433" s="5"/>
      <c r="DF433" s="5"/>
      <c r="DG433" s="5"/>
      <c r="DH433" s="5"/>
      <c r="DI433" s="5"/>
      <c r="DJ433" s="5"/>
      <c r="DK433" s="5"/>
      <c r="DL433" s="5"/>
      <c r="DM433" s="5"/>
      <c r="DN433" s="5"/>
      <c r="DO433" s="5"/>
      <c r="DP433" s="5"/>
      <c r="DQ433" s="5"/>
      <c r="DR433" s="5"/>
    </row>
    <row r="434" spans="1:122" s="7" customFormat="1" ht="20.25" x14ac:dyDescent="0.25">
      <c r="A434" s="12"/>
      <c r="B434" s="2"/>
      <c r="C434" s="26"/>
      <c r="D434" s="2"/>
      <c r="E434" s="2"/>
      <c r="H434" s="82"/>
      <c r="I434" s="245"/>
      <c r="J434" s="2"/>
      <c r="K434" s="6"/>
      <c r="L434" s="6"/>
      <c r="M434" s="6"/>
      <c r="N434" s="132"/>
      <c r="O434" s="22"/>
      <c r="P434" s="22"/>
      <c r="Q434" s="11"/>
      <c r="R434" s="11"/>
      <c r="S434" s="11"/>
      <c r="T434" s="11"/>
      <c r="U434" s="39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/>
      <c r="CE434" s="5"/>
      <c r="CF434" s="5"/>
      <c r="CG434" s="5"/>
      <c r="CH434" s="5"/>
      <c r="CI434" s="5"/>
      <c r="CJ434" s="5"/>
      <c r="CK434" s="5"/>
      <c r="CL434" s="5"/>
      <c r="CM434" s="5"/>
      <c r="CN434" s="5"/>
      <c r="CO434" s="5"/>
      <c r="CP434" s="5"/>
      <c r="CQ434" s="5"/>
      <c r="CR434" s="5"/>
      <c r="CS434" s="5"/>
      <c r="CT434" s="5"/>
      <c r="CU434" s="5"/>
      <c r="CV434" s="5"/>
      <c r="CW434" s="5"/>
      <c r="CX434" s="5"/>
      <c r="CY434" s="5"/>
      <c r="CZ434" s="5"/>
      <c r="DA434" s="5"/>
      <c r="DB434" s="5"/>
      <c r="DC434" s="5"/>
      <c r="DD434" s="5"/>
      <c r="DE434" s="5"/>
      <c r="DF434" s="5"/>
      <c r="DG434" s="5"/>
      <c r="DH434" s="5"/>
      <c r="DI434" s="5"/>
      <c r="DJ434" s="5"/>
      <c r="DK434" s="5"/>
      <c r="DL434" s="5"/>
      <c r="DM434" s="5"/>
      <c r="DN434" s="5"/>
      <c r="DO434" s="5"/>
      <c r="DP434" s="5"/>
      <c r="DQ434" s="5"/>
      <c r="DR434" s="5"/>
    </row>
    <row r="435" spans="1:122" s="7" customFormat="1" ht="20.25" x14ac:dyDescent="0.25">
      <c r="A435" s="12"/>
      <c r="B435" s="2"/>
      <c r="C435" s="26"/>
      <c r="D435" s="2"/>
      <c r="E435" s="2"/>
      <c r="H435" s="82"/>
      <c r="I435" s="245"/>
      <c r="J435" s="2"/>
      <c r="K435" s="6"/>
      <c r="L435" s="6"/>
      <c r="M435" s="6"/>
      <c r="N435" s="132"/>
      <c r="O435" s="22"/>
      <c r="P435" s="22"/>
      <c r="Q435" s="11"/>
      <c r="R435" s="11"/>
      <c r="S435" s="11"/>
      <c r="T435" s="11"/>
      <c r="U435" s="39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5"/>
      <c r="CK435" s="5"/>
      <c r="CL435" s="5"/>
      <c r="CM435" s="5"/>
      <c r="CN435" s="5"/>
      <c r="CO435" s="5"/>
      <c r="CP435" s="5"/>
      <c r="CQ435" s="5"/>
      <c r="CR435" s="5"/>
      <c r="CS435" s="5"/>
      <c r="CT435" s="5"/>
      <c r="CU435" s="5"/>
      <c r="CV435" s="5"/>
      <c r="CW435" s="5"/>
      <c r="CX435" s="5"/>
      <c r="CY435" s="5"/>
      <c r="CZ435" s="5"/>
      <c r="DA435" s="5"/>
      <c r="DB435" s="5"/>
      <c r="DC435" s="5"/>
      <c r="DD435" s="5"/>
      <c r="DE435" s="5"/>
      <c r="DF435" s="5"/>
      <c r="DG435" s="5"/>
      <c r="DH435" s="5"/>
      <c r="DI435" s="5"/>
      <c r="DJ435" s="5"/>
      <c r="DK435" s="5"/>
      <c r="DL435" s="5"/>
      <c r="DM435" s="5"/>
      <c r="DN435" s="5"/>
      <c r="DO435" s="5"/>
      <c r="DP435" s="5"/>
      <c r="DQ435" s="5"/>
      <c r="DR435" s="5"/>
    </row>
    <row r="436" spans="1:122" s="7" customFormat="1" ht="20.25" x14ac:dyDescent="0.25">
      <c r="A436" s="12"/>
      <c r="B436" s="2"/>
      <c r="C436" s="26"/>
      <c r="D436" s="2"/>
      <c r="E436" s="2"/>
      <c r="H436" s="82"/>
      <c r="I436" s="245"/>
      <c r="J436" s="2"/>
      <c r="K436" s="6"/>
      <c r="L436" s="6"/>
      <c r="M436" s="6"/>
      <c r="N436" s="132"/>
      <c r="O436" s="22"/>
      <c r="P436" s="22"/>
      <c r="Q436" s="11"/>
      <c r="R436" s="11"/>
      <c r="S436" s="11"/>
      <c r="T436" s="11"/>
      <c r="U436" s="39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  <c r="CF436" s="5"/>
      <c r="CG436" s="5"/>
      <c r="CH436" s="5"/>
      <c r="CI436" s="5"/>
      <c r="CJ436" s="5"/>
      <c r="CK436" s="5"/>
      <c r="CL436" s="5"/>
      <c r="CM436" s="5"/>
      <c r="CN436" s="5"/>
      <c r="CO436" s="5"/>
      <c r="CP436" s="5"/>
      <c r="CQ436" s="5"/>
      <c r="CR436" s="5"/>
      <c r="CS436" s="5"/>
      <c r="CT436" s="5"/>
      <c r="CU436" s="5"/>
      <c r="CV436" s="5"/>
      <c r="CW436" s="5"/>
      <c r="CX436" s="5"/>
      <c r="CY436" s="5"/>
      <c r="CZ436" s="5"/>
      <c r="DA436" s="5"/>
      <c r="DB436" s="5"/>
      <c r="DC436" s="5"/>
      <c r="DD436" s="5"/>
      <c r="DE436" s="5"/>
      <c r="DF436" s="5"/>
      <c r="DG436" s="5"/>
      <c r="DH436" s="5"/>
      <c r="DI436" s="5"/>
      <c r="DJ436" s="5"/>
      <c r="DK436" s="5"/>
      <c r="DL436" s="5"/>
      <c r="DM436" s="5"/>
      <c r="DN436" s="5"/>
      <c r="DO436" s="5"/>
      <c r="DP436" s="5"/>
      <c r="DQ436" s="5"/>
      <c r="DR436" s="5"/>
    </row>
    <row r="437" spans="1:122" s="7" customFormat="1" ht="20.25" x14ac:dyDescent="0.25">
      <c r="A437" s="12"/>
      <c r="B437" s="2"/>
      <c r="C437" s="26"/>
      <c r="D437" s="2"/>
      <c r="E437" s="2"/>
      <c r="H437" s="82"/>
      <c r="I437" s="245"/>
      <c r="J437" s="2"/>
      <c r="K437" s="6"/>
      <c r="L437" s="6"/>
      <c r="M437" s="6"/>
      <c r="N437" s="132"/>
      <c r="O437" s="22"/>
      <c r="P437" s="22"/>
      <c r="Q437" s="11"/>
      <c r="R437" s="11"/>
      <c r="S437" s="11"/>
      <c r="T437" s="11"/>
      <c r="U437" s="39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  <c r="CF437" s="5"/>
      <c r="CG437" s="5"/>
      <c r="CH437" s="5"/>
      <c r="CI437" s="5"/>
      <c r="CJ437" s="5"/>
      <c r="CK437" s="5"/>
      <c r="CL437" s="5"/>
      <c r="CM437" s="5"/>
      <c r="CN437" s="5"/>
      <c r="CO437" s="5"/>
      <c r="CP437" s="5"/>
      <c r="CQ437" s="5"/>
      <c r="CR437" s="5"/>
      <c r="CS437" s="5"/>
      <c r="CT437" s="5"/>
      <c r="CU437" s="5"/>
      <c r="CV437" s="5"/>
      <c r="CW437" s="5"/>
      <c r="CX437" s="5"/>
      <c r="CY437" s="5"/>
      <c r="CZ437" s="5"/>
      <c r="DA437" s="5"/>
      <c r="DB437" s="5"/>
      <c r="DC437" s="5"/>
      <c r="DD437" s="5"/>
      <c r="DE437" s="5"/>
      <c r="DF437" s="5"/>
      <c r="DG437" s="5"/>
      <c r="DH437" s="5"/>
      <c r="DI437" s="5"/>
      <c r="DJ437" s="5"/>
      <c r="DK437" s="5"/>
      <c r="DL437" s="5"/>
      <c r="DM437" s="5"/>
      <c r="DN437" s="5"/>
      <c r="DO437" s="5"/>
      <c r="DP437" s="5"/>
      <c r="DQ437" s="5"/>
      <c r="DR437" s="5"/>
    </row>
    <row r="438" spans="1:122" s="7" customFormat="1" ht="20.25" x14ac:dyDescent="0.25">
      <c r="A438" s="12"/>
      <c r="B438" s="2"/>
      <c r="C438" s="26"/>
      <c r="D438" s="2"/>
      <c r="E438" s="2"/>
      <c r="H438" s="82"/>
      <c r="I438" s="245"/>
      <c r="J438" s="2"/>
      <c r="K438" s="6"/>
      <c r="L438" s="6"/>
      <c r="M438" s="6"/>
      <c r="N438" s="132"/>
      <c r="O438" s="22"/>
      <c r="P438" s="22"/>
      <c r="Q438" s="11"/>
      <c r="R438" s="11"/>
      <c r="S438" s="11"/>
      <c r="T438" s="11"/>
      <c r="U438" s="39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/>
      <c r="CE438" s="5"/>
      <c r="CF438" s="5"/>
      <c r="CG438" s="5"/>
      <c r="CH438" s="5"/>
      <c r="CI438" s="5"/>
      <c r="CJ438" s="5"/>
      <c r="CK438" s="5"/>
      <c r="CL438" s="5"/>
      <c r="CM438" s="5"/>
      <c r="CN438" s="5"/>
      <c r="CO438" s="5"/>
      <c r="CP438" s="5"/>
      <c r="CQ438" s="5"/>
      <c r="CR438" s="5"/>
      <c r="CS438" s="5"/>
      <c r="CT438" s="5"/>
      <c r="CU438" s="5"/>
      <c r="CV438" s="5"/>
      <c r="CW438" s="5"/>
      <c r="CX438" s="5"/>
      <c r="CY438" s="5"/>
      <c r="CZ438" s="5"/>
      <c r="DA438" s="5"/>
      <c r="DB438" s="5"/>
      <c r="DC438" s="5"/>
      <c r="DD438" s="5"/>
      <c r="DE438" s="5"/>
      <c r="DF438" s="5"/>
      <c r="DG438" s="5"/>
      <c r="DH438" s="5"/>
      <c r="DI438" s="5"/>
      <c r="DJ438" s="5"/>
      <c r="DK438" s="5"/>
      <c r="DL438" s="5"/>
      <c r="DM438" s="5"/>
      <c r="DN438" s="5"/>
      <c r="DO438" s="5"/>
      <c r="DP438" s="5"/>
      <c r="DQ438" s="5"/>
      <c r="DR438" s="5"/>
    </row>
    <row r="439" spans="1:122" s="7" customFormat="1" ht="20.25" x14ac:dyDescent="0.25">
      <c r="A439" s="12"/>
      <c r="B439" s="2"/>
      <c r="C439" s="26"/>
      <c r="D439" s="2"/>
      <c r="E439" s="2"/>
      <c r="H439" s="82"/>
      <c r="I439" s="245"/>
      <c r="J439" s="2"/>
      <c r="K439" s="6"/>
      <c r="L439" s="6"/>
      <c r="M439" s="6"/>
      <c r="N439" s="132"/>
      <c r="O439" s="22"/>
      <c r="P439" s="22"/>
      <c r="Q439" s="11"/>
      <c r="R439" s="11"/>
      <c r="S439" s="11"/>
      <c r="T439" s="11"/>
      <c r="U439" s="39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/>
      <c r="CE439" s="5"/>
      <c r="CF439" s="5"/>
      <c r="CG439" s="5"/>
      <c r="CH439" s="5"/>
      <c r="CI439" s="5"/>
      <c r="CJ439" s="5"/>
      <c r="CK439" s="5"/>
      <c r="CL439" s="5"/>
      <c r="CM439" s="5"/>
      <c r="CN439" s="5"/>
      <c r="CO439" s="5"/>
      <c r="CP439" s="5"/>
      <c r="CQ439" s="5"/>
      <c r="CR439" s="5"/>
      <c r="CS439" s="5"/>
      <c r="CT439" s="5"/>
      <c r="CU439" s="5"/>
      <c r="CV439" s="5"/>
      <c r="CW439" s="5"/>
      <c r="CX439" s="5"/>
      <c r="CY439" s="5"/>
      <c r="CZ439" s="5"/>
      <c r="DA439" s="5"/>
      <c r="DB439" s="5"/>
      <c r="DC439" s="5"/>
      <c r="DD439" s="5"/>
      <c r="DE439" s="5"/>
      <c r="DF439" s="5"/>
      <c r="DG439" s="5"/>
      <c r="DH439" s="5"/>
      <c r="DI439" s="5"/>
      <c r="DJ439" s="5"/>
      <c r="DK439" s="5"/>
      <c r="DL439" s="5"/>
      <c r="DM439" s="5"/>
      <c r="DN439" s="5"/>
      <c r="DO439" s="5"/>
      <c r="DP439" s="5"/>
      <c r="DQ439" s="5"/>
      <c r="DR439" s="5"/>
    </row>
    <row r="440" spans="1:122" s="7" customFormat="1" ht="20.25" x14ac:dyDescent="0.25">
      <c r="A440" s="12"/>
      <c r="B440" s="2"/>
      <c r="C440" s="26"/>
      <c r="D440" s="2"/>
      <c r="E440" s="2"/>
      <c r="H440" s="82"/>
      <c r="I440" s="245"/>
      <c r="J440" s="2"/>
      <c r="K440" s="6"/>
      <c r="L440" s="6"/>
      <c r="M440" s="6"/>
      <c r="N440" s="132"/>
      <c r="O440" s="22"/>
      <c r="P440" s="22"/>
      <c r="Q440" s="11"/>
      <c r="R440" s="11"/>
      <c r="S440" s="11"/>
      <c r="T440" s="11"/>
      <c r="U440" s="39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  <c r="CC440" s="5"/>
      <c r="CD440" s="5"/>
      <c r="CE440" s="5"/>
      <c r="CF440" s="5"/>
      <c r="CG440" s="5"/>
      <c r="CH440" s="5"/>
      <c r="CI440" s="5"/>
      <c r="CJ440" s="5"/>
      <c r="CK440" s="5"/>
      <c r="CL440" s="5"/>
      <c r="CM440" s="5"/>
      <c r="CN440" s="5"/>
      <c r="CO440" s="5"/>
      <c r="CP440" s="5"/>
      <c r="CQ440" s="5"/>
      <c r="CR440" s="5"/>
      <c r="CS440" s="5"/>
      <c r="CT440" s="5"/>
      <c r="CU440" s="5"/>
      <c r="CV440" s="5"/>
      <c r="CW440" s="5"/>
      <c r="CX440" s="5"/>
      <c r="CY440" s="5"/>
      <c r="CZ440" s="5"/>
      <c r="DA440" s="5"/>
      <c r="DB440" s="5"/>
      <c r="DC440" s="5"/>
      <c r="DD440" s="5"/>
      <c r="DE440" s="5"/>
      <c r="DF440" s="5"/>
      <c r="DG440" s="5"/>
      <c r="DH440" s="5"/>
      <c r="DI440" s="5"/>
      <c r="DJ440" s="5"/>
      <c r="DK440" s="5"/>
      <c r="DL440" s="5"/>
      <c r="DM440" s="5"/>
      <c r="DN440" s="5"/>
      <c r="DO440" s="5"/>
      <c r="DP440" s="5"/>
      <c r="DQ440" s="5"/>
      <c r="DR440" s="5"/>
    </row>
    <row r="441" spans="1:122" s="7" customFormat="1" ht="20.25" x14ac:dyDescent="0.25">
      <c r="A441" s="12"/>
      <c r="B441" s="2"/>
      <c r="C441" s="26"/>
      <c r="D441" s="2"/>
      <c r="E441" s="2"/>
      <c r="H441" s="82"/>
      <c r="I441" s="245"/>
      <c r="J441" s="2"/>
      <c r="K441" s="6"/>
      <c r="L441" s="6"/>
      <c r="M441" s="6"/>
      <c r="N441" s="132"/>
      <c r="O441" s="22"/>
      <c r="P441" s="22"/>
      <c r="Q441" s="11"/>
      <c r="R441" s="11"/>
      <c r="S441" s="11"/>
      <c r="T441" s="11"/>
      <c r="U441" s="39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  <c r="CC441" s="5"/>
      <c r="CD441" s="5"/>
      <c r="CE441" s="5"/>
      <c r="CF441" s="5"/>
      <c r="CG441" s="5"/>
      <c r="CH441" s="5"/>
      <c r="CI441" s="5"/>
      <c r="CJ441" s="5"/>
      <c r="CK441" s="5"/>
      <c r="CL441" s="5"/>
      <c r="CM441" s="5"/>
      <c r="CN441" s="5"/>
      <c r="CO441" s="5"/>
      <c r="CP441" s="5"/>
      <c r="CQ441" s="5"/>
      <c r="CR441" s="5"/>
      <c r="CS441" s="5"/>
      <c r="CT441" s="5"/>
      <c r="CU441" s="5"/>
      <c r="CV441" s="5"/>
      <c r="CW441" s="5"/>
      <c r="CX441" s="5"/>
      <c r="CY441" s="5"/>
      <c r="CZ441" s="5"/>
      <c r="DA441" s="5"/>
      <c r="DB441" s="5"/>
      <c r="DC441" s="5"/>
      <c r="DD441" s="5"/>
      <c r="DE441" s="5"/>
      <c r="DF441" s="5"/>
      <c r="DG441" s="5"/>
      <c r="DH441" s="5"/>
      <c r="DI441" s="5"/>
      <c r="DJ441" s="5"/>
      <c r="DK441" s="5"/>
      <c r="DL441" s="5"/>
      <c r="DM441" s="5"/>
      <c r="DN441" s="5"/>
      <c r="DO441" s="5"/>
      <c r="DP441" s="5"/>
      <c r="DQ441" s="5"/>
      <c r="DR441" s="5"/>
    </row>
    <row r="442" spans="1:122" s="7" customFormat="1" ht="20.25" x14ac:dyDescent="0.25">
      <c r="A442" s="12"/>
      <c r="B442" s="2"/>
      <c r="C442" s="26"/>
      <c r="D442" s="2"/>
      <c r="E442" s="2"/>
      <c r="H442" s="82"/>
      <c r="I442" s="245"/>
      <c r="J442" s="2"/>
      <c r="K442" s="6"/>
      <c r="L442" s="6"/>
      <c r="M442" s="6"/>
      <c r="N442" s="132"/>
      <c r="O442" s="22"/>
      <c r="P442" s="22"/>
      <c r="Q442" s="11"/>
      <c r="R442" s="11"/>
      <c r="S442" s="11"/>
      <c r="T442" s="11"/>
      <c r="U442" s="39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  <c r="CC442" s="5"/>
      <c r="CD442" s="5"/>
      <c r="CE442" s="5"/>
      <c r="CF442" s="5"/>
      <c r="CG442" s="5"/>
      <c r="CH442" s="5"/>
      <c r="CI442" s="5"/>
      <c r="CJ442" s="5"/>
      <c r="CK442" s="5"/>
      <c r="CL442" s="5"/>
      <c r="CM442" s="5"/>
      <c r="CN442" s="5"/>
      <c r="CO442" s="5"/>
      <c r="CP442" s="5"/>
      <c r="CQ442" s="5"/>
      <c r="CR442" s="5"/>
      <c r="CS442" s="5"/>
      <c r="CT442" s="5"/>
      <c r="CU442" s="5"/>
      <c r="CV442" s="5"/>
      <c r="CW442" s="5"/>
      <c r="CX442" s="5"/>
      <c r="CY442" s="5"/>
      <c r="CZ442" s="5"/>
      <c r="DA442" s="5"/>
      <c r="DB442" s="5"/>
      <c r="DC442" s="5"/>
      <c r="DD442" s="5"/>
      <c r="DE442" s="5"/>
      <c r="DF442" s="5"/>
      <c r="DG442" s="5"/>
      <c r="DH442" s="5"/>
      <c r="DI442" s="5"/>
      <c r="DJ442" s="5"/>
      <c r="DK442" s="5"/>
      <c r="DL442" s="5"/>
      <c r="DM442" s="5"/>
      <c r="DN442" s="5"/>
      <c r="DO442" s="5"/>
      <c r="DP442" s="5"/>
      <c r="DQ442" s="5"/>
      <c r="DR442" s="5"/>
    </row>
    <row r="443" spans="1:122" s="7" customFormat="1" ht="20.25" x14ac:dyDescent="0.25">
      <c r="A443" s="12"/>
      <c r="B443" s="2"/>
      <c r="C443" s="26"/>
      <c r="D443" s="2"/>
      <c r="E443" s="2"/>
      <c r="H443" s="82"/>
      <c r="I443" s="245"/>
      <c r="J443" s="2"/>
      <c r="K443" s="6"/>
      <c r="L443" s="6"/>
      <c r="M443" s="6"/>
      <c r="N443" s="132"/>
      <c r="O443" s="22"/>
      <c r="P443" s="22"/>
      <c r="Q443" s="11"/>
      <c r="R443" s="11"/>
      <c r="S443" s="11"/>
      <c r="T443" s="11"/>
      <c r="U443" s="39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5"/>
      <c r="CE443" s="5"/>
      <c r="CF443" s="5"/>
      <c r="CG443" s="5"/>
      <c r="CH443" s="5"/>
      <c r="CI443" s="5"/>
      <c r="CJ443" s="5"/>
      <c r="CK443" s="5"/>
      <c r="CL443" s="5"/>
      <c r="CM443" s="5"/>
      <c r="CN443" s="5"/>
      <c r="CO443" s="5"/>
      <c r="CP443" s="5"/>
      <c r="CQ443" s="5"/>
      <c r="CR443" s="5"/>
      <c r="CS443" s="5"/>
      <c r="CT443" s="5"/>
      <c r="CU443" s="5"/>
      <c r="CV443" s="5"/>
      <c r="CW443" s="5"/>
      <c r="CX443" s="5"/>
      <c r="CY443" s="5"/>
      <c r="CZ443" s="5"/>
      <c r="DA443" s="5"/>
      <c r="DB443" s="5"/>
      <c r="DC443" s="5"/>
      <c r="DD443" s="5"/>
      <c r="DE443" s="5"/>
      <c r="DF443" s="5"/>
      <c r="DG443" s="5"/>
      <c r="DH443" s="5"/>
      <c r="DI443" s="5"/>
      <c r="DJ443" s="5"/>
      <c r="DK443" s="5"/>
      <c r="DL443" s="5"/>
      <c r="DM443" s="5"/>
      <c r="DN443" s="5"/>
      <c r="DO443" s="5"/>
      <c r="DP443" s="5"/>
      <c r="DQ443" s="5"/>
      <c r="DR443" s="5"/>
    </row>
    <row r="444" spans="1:122" s="7" customFormat="1" ht="20.25" x14ac:dyDescent="0.25">
      <c r="A444" s="12"/>
      <c r="B444" s="2"/>
      <c r="C444" s="26"/>
      <c r="D444" s="2"/>
      <c r="E444" s="2"/>
      <c r="H444" s="82"/>
      <c r="I444" s="245"/>
      <c r="J444" s="2"/>
      <c r="K444" s="6"/>
      <c r="L444" s="6"/>
      <c r="M444" s="6"/>
      <c r="N444" s="132"/>
      <c r="O444" s="22"/>
      <c r="P444" s="22"/>
      <c r="Q444" s="11"/>
      <c r="R444" s="11"/>
      <c r="S444" s="11"/>
      <c r="T444" s="11"/>
      <c r="U444" s="39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  <c r="CM444" s="5"/>
      <c r="CN444" s="5"/>
      <c r="CO444" s="5"/>
      <c r="CP444" s="5"/>
      <c r="CQ444" s="5"/>
      <c r="CR444" s="5"/>
      <c r="CS444" s="5"/>
      <c r="CT444" s="5"/>
      <c r="CU444" s="5"/>
      <c r="CV444" s="5"/>
      <c r="CW444" s="5"/>
      <c r="CX444" s="5"/>
      <c r="CY444" s="5"/>
      <c r="CZ444" s="5"/>
      <c r="DA444" s="5"/>
      <c r="DB444" s="5"/>
      <c r="DC444" s="5"/>
      <c r="DD444" s="5"/>
      <c r="DE444" s="5"/>
      <c r="DF444" s="5"/>
      <c r="DG444" s="5"/>
      <c r="DH444" s="5"/>
      <c r="DI444" s="5"/>
      <c r="DJ444" s="5"/>
      <c r="DK444" s="5"/>
      <c r="DL444" s="5"/>
      <c r="DM444" s="5"/>
      <c r="DN444" s="5"/>
      <c r="DO444" s="5"/>
      <c r="DP444" s="5"/>
      <c r="DQ444" s="5"/>
      <c r="DR444" s="5"/>
    </row>
    <row r="445" spans="1:122" s="7" customFormat="1" ht="20.25" x14ac:dyDescent="0.25">
      <c r="A445" s="12"/>
      <c r="B445" s="2"/>
      <c r="C445" s="26"/>
      <c r="D445" s="2"/>
      <c r="E445" s="2"/>
      <c r="H445" s="82"/>
      <c r="I445" s="245"/>
      <c r="J445" s="2"/>
      <c r="K445" s="6"/>
      <c r="L445" s="6"/>
      <c r="M445" s="6"/>
      <c r="N445" s="132"/>
      <c r="O445" s="22"/>
      <c r="P445" s="22"/>
      <c r="Q445" s="11"/>
      <c r="R445" s="11"/>
      <c r="S445" s="11"/>
      <c r="T445" s="11"/>
      <c r="U445" s="39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  <c r="CC445" s="5"/>
      <c r="CD445" s="5"/>
      <c r="CE445" s="5"/>
      <c r="CF445" s="5"/>
      <c r="CG445" s="5"/>
      <c r="CH445" s="5"/>
      <c r="CI445" s="5"/>
      <c r="CJ445" s="5"/>
      <c r="CK445" s="5"/>
      <c r="CL445" s="5"/>
      <c r="CM445" s="5"/>
      <c r="CN445" s="5"/>
      <c r="CO445" s="5"/>
      <c r="CP445" s="5"/>
      <c r="CQ445" s="5"/>
      <c r="CR445" s="5"/>
      <c r="CS445" s="5"/>
      <c r="CT445" s="5"/>
      <c r="CU445" s="5"/>
      <c r="CV445" s="5"/>
      <c r="CW445" s="5"/>
      <c r="CX445" s="5"/>
      <c r="CY445" s="5"/>
      <c r="CZ445" s="5"/>
      <c r="DA445" s="5"/>
      <c r="DB445" s="5"/>
      <c r="DC445" s="5"/>
      <c r="DD445" s="5"/>
      <c r="DE445" s="5"/>
      <c r="DF445" s="5"/>
      <c r="DG445" s="5"/>
      <c r="DH445" s="5"/>
      <c r="DI445" s="5"/>
      <c r="DJ445" s="5"/>
      <c r="DK445" s="5"/>
      <c r="DL445" s="5"/>
      <c r="DM445" s="5"/>
      <c r="DN445" s="5"/>
      <c r="DO445" s="5"/>
      <c r="DP445" s="5"/>
      <c r="DQ445" s="5"/>
      <c r="DR445" s="5"/>
    </row>
    <row r="446" spans="1:122" s="7" customFormat="1" ht="20.25" x14ac:dyDescent="0.25">
      <c r="A446" s="12"/>
      <c r="B446" s="2"/>
      <c r="C446" s="26"/>
      <c r="D446" s="2"/>
      <c r="E446" s="2"/>
      <c r="H446" s="82"/>
      <c r="I446" s="245"/>
      <c r="J446" s="2"/>
      <c r="K446" s="6"/>
      <c r="L446" s="6"/>
      <c r="M446" s="6"/>
      <c r="N446" s="132"/>
      <c r="O446" s="22"/>
      <c r="P446" s="22"/>
      <c r="Q446" s="11"/>
      <c r="R446" s="11"/>
      <c r="S446" s="11"/>
      <c r="T446" s="11"/>
      <c r="U446" s="39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  <c r="CC446" s="5"/>
      <c r="CD446" s="5"/>
      <c r="CE446" s="5"/>
      <c r="CF446" s="5"/>
      <c r="CG446" s="5"/>
      <c r="CH446" s="5"/>
      <c r="CI446" s="5"/>
      <c r="CJ446" s="5"/>
      <c r="CK446" s="5"/>
      <c r="CL446" s="5"/>
      <c r="CM446" s="5"/>
      <c r="CN446" s="5"/>
      <c r="CO446" s="5"/>
      <c r="CP446" s="5"/>
      <c r="CQ446" s="5"/>
      <c r="CR446" s="5"/>
      <c r="CS446" s="5"/>
      <c r="CT446" s="5"/>
      <c r="CU446" s="5"/>
      <c r="CV446" s="5"/>
      <c r="CW446" s="5"/>
      <c r="CX446" s="5"/>
      <c r="CY446" s="5"/>
      <c r="CZ446" s="5"/>
      <c r="DA446" s="5"/>
      <c r="DB446" s="5"/>
      <c r="DC446" s="5"/>
      <c r="DD446" s="5"/>
      <c r="DE446" s="5"/>
      <c r="DF446" s="5"/>
      <c r="DG446" s="5"/>
      <c r="DH446" s="5"/>
      <c r="DI446" s="5"/>
      <c r="DJ446" s="5"/>
      <c r="DK446" s="5"/>
      <c r="DL446" s="5"/>
      <c r="DM446" s="5"/>
      <c r="DN446" s="5"/>
      <c r="DO446" s="5"/>
      <c r="DP446" s="5"/>
      <c r="DQ446" s="5"/>
      <c r="DR446" s="5"/>
    </row>
    <row r="447" spans="1:122" s="7" customFormat="1" ht="20.25" x14ac:dyDescent="0.25">
      <c r="A447" s="12"/>
      <c r="B447" s="2"/>
      <c r="C447" s="26"/>
      <c r="D447" s="2"/>
      <c r="E447" s="2"/>
      <c r="H447" s="82"/>
      <c r="I447" s="245"/>
      <c r="J447" s="2"/>
      <c r="K447" s="6"/>
      <c r="L447" s="6"/>
      <c r="M447" s="6"/>
      <c r="N447" s="132"/>
      <c r="O447" s="22"/>
      <c r="P447" s="22"/>
      <c r="Q447" s="11"/>
      <c r="R447" s="11"/>
      <c r="S447" s="11"/>
      <c r="T447" s="11"/>
      <c r="U447" s="39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/>
      <c r="CE447" s="5"/>
      <c r="CF447" s="5"/>
      <c r="CG447" s="5"/>
      <c r="CH447" s="5"/>
      <c r="CI447" s="5"/>
      <c r="CJ447" s="5"/>
      <c r="CK447" s="5"/>
      <c r="CL447" s="5"/>
      <c r="CM447" s="5"/>
      <c r="CN447" s="5"/>
      <c r="CO447" s="5"/>
      <c r="CP447" s="5"/>
      <c r="CQ447" s="5"/>
      <c r="CR447" s="5"/>
      <c r="CS447" s="5"/>
      <c r="CT447" s="5"/>
      <c r="CU447" s="5"/>
      <c r="CV447" s="5"/>
      <c r="CW447" s="5"/>
      <c r="CX447" s="5"/>
      <c r="CY447" s="5"/>
      <c r="CZ447" s="5"/>
      <c r="DA447" s="5"/>
      <c r="DB447" s="5"/>
      <c r="DC447" s="5"/>
      <c r="DD447" s="5"/>
      <c r="DE447" s="5"/>
      <c r="DF447" s="5"/>
      <c r="DG447" s="5"/>
      <c r="DH447" s="5"/>
      <c r="DI447" s="5"/>
      <c r="DJ447" s="5"/>
      <c r="DK447" s="5"/>
      <c r="DL447" s="5"/>
      <c r="DM447" s="5"/>
      <c r="DN447" s="5"/>
      <c r="DO447" s="5"/>
      <c r="DP447" s="5"/>
      <c r="DQ447" s="5"/>
      <c r="DR447" s="5"/>
    </row>
    <row r="448" spans="1:122" s="7" customFormat="1" ht="20.25" x14ac:dyDescent="0.25">
      <c r="A448" s="12"/>
      <c r="B448" s="2"/>
      <c r="C448" s="26"/>
      <c r="D448" s="2"/>
      <c r="E448" s="2"/>
      <c r="H448" s="82"/>
      <c r="I448" s="245"/>
      <c r="J448" s="2"/>
      <c r="K448" s="6"/>
      <c r="L448" s="6"/>
      <c r="M448" s="6"/>
      <c r="N448" s="132"/>
      <c r="O448" s="22"/>
      <c r="P448" s="22"/>
      <c r="Q448" s="11"/>
      <c r="R448" s="11"/>
      <c r="S448" s="11"/>
      <c r="T448" s="11"/>
      <c r="U448" s="39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  <c r="CC448" s="5"/>
      <c r="CD448" s="5"/>
      <c r="CE448" s="5"/>
      <c r="CF448" s="5"/>
      <c r="CG448" s="5"/>
      <c r="CH448" s="5"/>
      <c r="CI448" s="5"/>
      <c r="CJ448" s="5"/>
      <c r="CK448" s="5"/>
      <c r="CL448" s="5"/>
      <c r="CM448" s="5"/>
      <c r="CN448" s="5"/>
      <c r="CO448" s="5"/>
      <c r="CP448" s="5"/>
      <c r="CQ448" s="5"/>
      <c r="CR448" s="5"/>
      <c r="CS448" s="5"/>
      <c r="CT448" s="5"/>
      <c r="CU448" s="5"/>
      <c r="CV448" s="5"/>
      <c r="CW448" s="5"/>
      <c r="CX448" s="5"/>
      <c r="CY448" s="5"/>
      <c r="CZ448" s="5"/>
      <c r="DA448" s="5"/>
      <c r="DB448" s="5"/>
      <c r="DC448" s="5"/>
      <c r="DD448" s="5"/>
      <c r="DE448" s="5"/>
      <c r="DF448" s="5"/>
      <c r="DG448" s="5"/>
      <c r="DH448" s="5"/>
      <c r="DI448" s="5"/>
      <c r="DJ448" s="5"/>
      <c r="DK448" s="5"/>
      <c r="DL448" s="5"/>
      <c r="DM448" s="5"/>
      <c r="DN448" s="5"/>
      <c r="DO448" s="5"/>
      <c r="DP448" s="5"/>
      <c r="DQ448" s="5"/>
      <c r="DR448" s="5"/>
    </row>
    <row r="449" spans="1:122" s="7" customFormat="1" ht="20.25" x14ac:dyDescent="0.25">
      <c r="A449" s="12"/>
      <c r="B449" s="2"/>
      <c r="C449" s="26"/>
      <c r="D449" s="2"/>
      <c r="E449" s="2"/>
      <c r="H449" s="82"/>
      <c r="I449" s="245"/>
      <c r="J449" s="2"/>
      <c r="K449" s="6"/>
      <c r="L449" s="6"/>
      <c r="M449" s="6"/>
      <c r="N449" s="132"/>
      <c r="O449" s="22"/>
      <c r="P449" s="22"/>
      <c r="Q449" s="11"/>
      <c r="R449" s="11"/>
      <c r="S449" s="11"/>
      <c r="T449" s="11"/>
      <c r="U449" s="39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  <c r="CC449" s="5"/>
      <c r="CD449" s="5"/>
      <c r="CE449" s="5"/>
      <c r="CF449" s="5"/>
      <c r="CG449" s="5"/>
      <c r="CH449" s="5"/>
      <c r="CI449" s="5"/>
      <c r="CJ449" s="5"/>
      <c r="CK449" s="5"/>
      <c r="CL449" s="5"/>
      <c r="CM449" s="5"/>
      <c r="CN449" s="5"/>
      <c r="CO449" s="5"/>
      <c r="CP449" s="5"/>
      <c r="CQ449" s="5"/>
      <c r="CR449" s="5"/>
      <c r="CS449" s="5"/>
      <c r="CT449" s="5"/>
      <c r="CU449" s="5"/>
      <c r="CV449" s="5"/>
      <c r="CW449" s="5"/>
      <c r="CX449" s="5"/>
      <c r="CY449" s="5"/>
      <c r="CZ449" s="5"/>
      <c r="DA449" s="5"/>
      <c r="DB449" s="5"/>
      <c r="DC449" s="5"/>
      <c r="DD449" s="5"/>
      <c r="DE449" s="5"/>
      <c r="DF449" s="5"/>
      <c r="DG449" s="5"/>
      <c r="DH449" s="5"/>
      <c r="DI449" s="5"/>
      <c r="DJ449" s="5"/>
      <c r="DK449" s="5"/>
      <c r="DL449" s="5"/>
      <c r="DM449" s="5"/>
      <c r="DN449" s="5"/>
      <c r="DO449" s="5"/>
      <c r="DP449" s="5"/>
      <c r="DQ449" s="5"/>
      <c r="DR449" s="5"/>
    </row>
    <row r="450" spans="1:122" s="7" customFormat="1" ht="20.25" x14ac:dyDescent="0.25">
      <c r="A450" s="12"/>
      <c r="B450" s="2"/>
      <c r="C450" s="26"/>
      <c r="D450" s="2"/>
      <c r="E450" s="2"/>
      <c r="H450" s="82"/>
      <c r="I450" s="245"/>
      <c r="J450" s="2"/>
      <c r="K450" s="6"/>
      <c r="L450" s="6"/>
      <c r="M450" s="6"/>
      <c r="N450" s="132"/>
      <c r="O450" s="22"/>
      <c r="P450" s="22"/>
      <c r="Q450" s="11"/>
      <c r="R450" s="11"/>
      <c r="S450" s="11"/>
      <c r="T450" s="11"/>
      <c r="U450" s="39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  <c r="CC450" s="5"/>
      <c r="CD450" s="5"/>
      <c r="CE450" s="5"/>
      <c r="CF450" s="5"/>
      <c r="CG450" s="5"/>
      <c r="CH450" s="5"/>
      <c r="CI450" s="5"/>
      <c r="CJ450" s="5"/>
      <c r="CK450" s="5"/>
      <c r="CL450" s="5"/>
      <c r="CM450" s="5"/>
      <c r="CN450" s="5"/>
      <c r="CO450" s="5"/>
      <c r="CP450" s="5"/>
      <c r="CQ450" s="5"/>
      <c r="CR450" s="5"/>
      <c r="CS450" s="5"/>
      <c r="CT450" s="5"/>
      <c r="CU450" s="5"/>
      <c r="CV450" s="5"/>
      <c r="CW450" s="5"/>
      <c r="CX450" s="5"/>
      <c r="CY450" s="5"/>
      <c r="CZ450" s="5"/>
      <c r="DA450" s="5"/>
      <c r="DB450" s="5"/>
      <c r="DC450" s="5"/>
      <c r="DD450" s="5"/>
      <c r="DE450" s="5"/>
      <c r="DF450" s="5"/>
      <c r="DG450" s="5"/>
      <c r="DH450" s="5"/>
      <c r="DI450" s="5"/>
      <c r="DJ450" s="5"/>
      <c r="DK450" s="5"/>
      <c r="DL450" s="5"/>
      <c r="DM450" s="5"/>
      <c r="DN450" s="5"/>
      <c r="DO450" s="5"/>
      <c r="DP450" s="5"/>
      <c r="DQ450" s="5"/>
      <c r="DR450" s="5"/>
    </row>
    <row r="451" spans="1:122" s="7" customFormat="1" ht="20.25" x14ac:dyDescent="0.25">
      <c r="A451" s="12"/>
      <c r="B451" s="2"/>
      <c r="C451" s="26"/>
      <c r="D451" s="2"/>
      <c r="E451" s="2"/>
      <c r="H451" s="82"/>
      <c r="I451" s="245"/>
      <c r="J451" s="2"/>
      <c r="K451" s="6"/>
      <c r="L451" s="6"/>
      <c r="M451" s="6"/>
      <c r="N451" s="132"/>
      <c r="O451" s="22"/>
      <c r="P451" s="22"/>
      <c r="Q451" s="11"/>
      <c r="R451" s="11"/>
      <c r="S451" s="11"/>
      <c r="T451" s="11"/>
      <c r="U451" s="39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  <c r="CF451" s="5"/>
      <c r="CG451" s="5"/>
      <c r="CH451" s="5"/>
      <c r="CI451" s="5"/>
      <c r="CJ451" s="5"/>
      <c r="CK451" s="5"/>
      <c r="CL451" s="5"/>
      <c r="CM451" s="5"/>
      <c r="CN451" s="5"/>
      <c r="CO451" s="5"/>
      <c r="CP451" s="5"/>
      <c r="CQ451" s="5"/>
      <c r="CR451" s="5"/>
      <c r="CS451" s="5"/>
      <c r="CT451" s="5"/>
      <c r="CU451" s="5"/>
      <c r="CV451" s="5"/>
      <c r="CW451" s="5"/>
      <c r="CX451" s="5"/>
      <c r="CY451" s="5"/>
      <c r="CZ451" s="5"/>
      <c r="DA451" s="5"/>
      <c r="DB451" s="5"/>
      <c r="DC451" s="5"/>
      <c r="DD451" s="5"/>
      <c r="DE451" s="5"/>
      <c r="DF451" s="5"/>
      <c r="DG451" s="5"/>
      <c r="DH451" s="5"/>
      <c r="DI451" s="5"/>
      <c r="DJ451" s="5"/>
      <c r="DK451" s="5"/>
      <c r="DL451" s="5"/>
      <c r="DM451" s="5"/>
      <c r="DN451" s="5"/>
      <c r="DO451" s="5"/>
      <c r="DP451" s="5"/>
      <c r="DQ451" s="5"/>
      <c r="DR451" s="5"/>
    </row>
    <row r="452" spans="1:122" s="7" customFormat="1" ht="20.25" x14ac:dyDescent="0.25">
      <c r="A452" s="12"/>
      <c r="B452" s="2"/>
      <c r="C452" s="26"/>
      <c r="D452" s="2"/>
      <c r="E452" s="2"/>
      <c r="H452" s="82"/>
      <c r="I452" s="245"/>
      <c r="J452" s="2"/>
      <c r="K452" s="6"/>
      <c r="L452" s="6"/>
      <c r="M452" s="6"/>
      <c r="N452" s="132"/>
      <c r="O452" s="22"/>
      <c r="P452" s="22"/>
      <c r="Q452" s="11"/>
      <c r="R452" s="11"/>
      <c r="S452" s="11"/>
      <c r="T452" s="11"/>
      <c r="U452" s="39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  <c r="CC452" s="5"/>
      <c r="CD452" s="5"/>
      <c r="CE452" s="5"/>
      <c r="CF452" s="5"/>
      <c r="CG452" s="5"/>
      <c r="CH452" s="5"/>
      <c r="CI452" s="5"/>
      <c r="CJ452" s="5"/>
      <c r="CK452" s="5"/>
      <c r="CL452" s="5"/>
      <c r="CM452" s="5"/>
      <c r="CN452" s="5"/>
      <c r="CO452" s="5"/>
      <c r="CP452" s="5"/>
      <c r="CQ452" s="5"/>
      <c r="CR452" s="5"/>
      <c r="CS452" s="5"/>
      <c r="CT452" s="5"/>
      <c r="CU452" s="5"/>
      <c r="CV452" s="5"/>
      <c r="CW452" s="5"/>
      <c r="CX452" s="5"/>
      <c r="CY452" s="5"/>
      <c r="CZ452" s="5"/>
      <c r="DA452" s="5"/>
      <c r="DB452" s="5"/>
      <c r="DC452" s="5"/>
      <c r="DD452" s="5"/>
      <c r="DE452" s="5"/>
      <c r="DF452" s="5"/>
      <c r="DG452" s="5"/>
      <c r="DH452" s="5"/>
      <c r="DI452" s="5"/>
      <c r="DJ452" s="5"/>
      <c r="DK452" s="5"/>
      <c r="DL452" s="5"/>
      <c r="DM452" s="5"/>
      <c r="DN452" s="5"/>
      <c r="DO452" s="5"/>
      <c r="DP452" s="5"/>
      <c r="DQ452" s="5"/>
      <c r="DR452" s="5"/>
    </row>
    <row r="453" spans="1:122" s="7" customFormat="1" ht="20.25" x14ac:dyDescent="0.25">
      <c r="A453" s="12"/>
      <c r="B453" s="2"/>
      <c r="C453" s="26"/>
      <c r="D453" s="2"/>
      <c r="E453" s="2"/>
      <c r="H453" s="82"/>
      <c r="I453" s="245"/>
      <c r="J453" s="2"/>
      <c r="K453" s="6"/>
      <c r="L453" s="6"/>
      <c r="M453" s="6"/>
      <c r="N453" s="132"/>
      <c r="O453" s="22"/>
      <c r="P453" s="22"/>
      <c r="Q453" s="11"/>
      <c r="R453" s="11"/>
      <c r="S453" s="11"/>
      <c r="T453" s="11"/>
      <c r="U453" s="39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  <c r="CC453" s="5"/>
      <c r="CD453" s="5"/>
      <c r="CE453" s="5"/>
      <c r="CF453" s="5"/>
      <c r="CG453" s="5"/>
      <c r="CH453" s="5"/>
      <c r="CI453" s="5"/>
      <c r="CJ453" s="5"/>
      <c r="CK453" s="5"/>
      <c r="CL453" s="5"/>
      <c r="CM453" s="5"/>
      <c r="CN453" s="5"/>
      <c r="CO453" s="5"/>
      <c r="CP453" s="5"/>
      <c r="CQ453" s="5"/>
      <c r="CR453" s="5"/>
      <c r="CS453" s="5"/>
      <c r="CT453" s="5"/>
      <c r="CU453" s="5"/>
      <c r="CV453" s="5"/>
      <c r="CW453" s="5"/>
      <c r="CX453" s="5"/>
      <c r="CY453" s="5"/>
      <c r="CZ453" s="5"/>
      <c r="DA453" s="5"/>
      <c r="DB453" s="5"/>
      <c r="DC453" s="5"/>
      <c r="DD453" s="5"/>
      <c r="DE453" s="5"/>
      <c r="DF453" s="5"/>
      <c r="DG453" s="5"/>
      <c r="DH453" s="5"/>
      <c r="DI453" s="5"/>
      <c r="DJ453" s="5"/>
      <c r="DK453" s="5"/>
      <c r="DL453" s="5"/>
      <c r="DM453" s="5"/>
      <c r="DN453" s="5"/>
      <c r="DO453" s="5"/>
      <c r="DP453" s="5"/>
      <c r="DQ453" s="5"/>
      <c r="DR453" s="5"/>
    </row>
    <row r="454" spans="1:122" s="7" customFormat="1" ht="20.25" x14ac:dyDescent="0.25">
      <c r="A454" s="12"/>
      <c r="B454" s="2"/>
      <c r="C454" s="26"/>
      <c r="D454" s="2"/>
      <c r="E454" s="2"/>
      <c r="H454" s="82"/>
      <c r="I454" s="245"/>
      <c r="J454" s="2"/>
      <c r="K454" s="6"/>
      <c r="L454" s="6"/>
      <c r="M454" s="6"/>
      <c r="N454" s="132"/>
      <c r="O454" s="22"/>
      <c r="P454" s="22"/>
      <c r="Q454" s="11"/>
      <c r="R454" s="11"/>
      <c r="S454" s="11"/>
      <c r="T454" s="11"/>
      <c r="U454" s="39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  <c r="CC454" s="5"/>
      <c r="CD454" s="5"/>
      <c r="CE454" s="5"/>
      <c r="CF454" s="5"/>
      <c r="CG454" s="5"/>
      <c r="CH454" s="5"/>
      <c r="CI454" s="5"/>
      <c r="CJ454" s="5"/>
      <c r="CK454" s="5"/>
      <c r="CL454" s="5"/>
      <c r="CM454" s="5"/>
      <c r="CN454" s="5"/>
      <c r="CO454" s="5"/>
      <c r="CP454" s="5"/>
      <c r="CQ454" s="5"/>
      <c r="CR454" s="5"/>
      <c r="CS454" s="5"/>
      <c r="CT454" s="5"/>
      <c r="CU454" s="5"/>
      <c r="CV454" s="5"/>
      <c r="CW454" s="5"/>
      <c r="CX454" s="5"/>
      <c r="CY454" s="5"/>
      <c r="CZ454" s="5"/>
      <c r="DA454" s="5"/>
      <c r="DB454" s="5"/>
      <c r="DC454" s="5"/>
      <c r="DD454" s="5"/>
      <c r="DE454" s="5"/>
      <c r="DF454" s="5"/>
      <c r="DG454" s="5"/>
      <c r="DH454" s="5"/>
      <c r="DI454" s="5"/>
      <c r="DJ454" s="5"/>
      <c r="DK454" s="5"/>
      <c r="DL454" s="5"/>
      <c r="DM454" s="5"/>
      <c r="DN454" s="5"/>
      <c r="DO454" s="5"/>
      <c r="DP454" s="5"/>
      <c r="DQ454" s="5"/>
      <c r="DR454" s="5"/>
    </row>
    <row r="455" spans="1:122" s="7" customFormat="1" ht="20.25" x14ac:dyDescent="0.25">
      <c r="A455" s="12"/>
      <c r="B455" s="2"/>
      <c r="C455" s="26"/>
      <c r="D455" s="2"/>
      <c r="E455" s="2"/>
      <c r="H455" s="82"/>
      <c r="I455" s="245"/>
      <c r="J455" s="2"/>
      <c r="K455" s="6"/>
      <c r="L455" s="6"/>
      <c r="M455" s="6"/>
      <c r="N455" s="132"/>
      <c r="O455" s="22"/>
      <c r="P455" s="22"/>
      <c r="Q455" s="11"/>
      <c r="R455" s="11"/>
      <c r="S455" s="11"/>
      <c r="T455" s="11"/>
      <c r="U455" s="39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  <c r="CC455" s="5"/>
      <c r="CD455" s="5"/>
      <c r="CE455" s="5"/>
      <c r="CF455" s="5"/>
      <c r="CG455" s="5"/>
      <c r="CH455" s="5"/>
      <c r="CI455" s="5"/>
      <c r="CJ455" s="5"/>
      <c r="CK455" s="5"/>
      <c r="CL455" s="5"/>
      <c r="CM455" s="5"/>
      <c r="CN455" s="5"/>
      <c r="CO455" s="5"/>
      <c r="CP455" s="5"/>
      <c r="CQ455" s="5"/>
      <c r="CR455" s="5"/>
      <c r="CS455" s="5"/>
      <c r="CT455" s="5"/>
      <c r="CU455" s="5"/>
      <c r="CV455" s="5"/>
      <c r="CW455" s="5"/>
      <c r="CX455" s="5"/>
      <c r="CY455" s="5"/>
      <c r="CZ455" s="5"/>
      <c r="DA455" s="5"/>
      <c r="DB455" s="5"/>
      <c r="DC455" s="5"/>
      <c r="DD455" s="5"/>
      <c r="DE455" s="5"/>
      <c r="DF455" s="5"/>
      <c r="DG455" s="5"/>
      <c r="DH455" s="5"/>
      <c r="DI455" s="5"/>
      <c r="DJ455" s="5"/>
      <c r="DK455" s="5"/>
      <c r="DL455" s="5"/>
      <c r="DM455" s="5"/>
      <c r="DN455" s="5"/>
      <c r="DO455" s="5"/>
      <c r="DP455" s="5"/>
      <c r="DQ455" s="5"/>
      <c r="DR455" s="5"/>
    </row>
    <row r="456" spans="1:122" s="7" customFormat="1" ht="20.25" x14ac:dyDescent="0.25">
      <c r="A456" s="12"/>
      <c r="B456" s="2"/>
      <c r="C456" s="26"/>
      <c r="D456" s="2"/>
      <c r="E456" s="2"/>
      <c r="H456" s="82"/>
      <c r="I456" s="245"/>
      <c r="J456" s="2"/>
      <c r="K456" s="6"/>
      <c r="L456" s="6"/>
      <c r="M456" s="6"/>
      <c r="N456" s="132"/>
      <c r="O456" s="22"/>
      <c r="P456" s="22"/>
      <c r="Q456" s="11"/>
      <c r="R456" s="11"/>
      <c r="S456" s="11"/>
      <c r="T456" s="11"/>
      <c r="U456" s="39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  <c r="CC456" s="5"/>
      <c r="CD456" s="5"/>
      <c r="CE456" s="5"/>
      <c r="CF456" s="5"/>
      <c r="CG456" s="5"/>
      <c r="CH456" s="5"/>
      <c r="CI456" s="5"/>
      <c r="CJ456" s="5"/>
      <c r="CK456" s="5"/>
      <c r="CL456" s="5"/>
      <c r="CM456" s="5"/>
      <c r="CN456" s="5"/>
      <c r="CO456" s="5"/>
      <c r="CP456" s="5"/>
      <c r="CQ456" s="5"/>
      <c r="CR456" s="5"/>
      <c r="CS456" s="5"/>
      <c r="CT456" s="5"/>
      <c r="CU456" s="5"/>
      <c r="CV456" s="5"/>
      <c r="CW456" s="5"/>
      <c r="CX456" s="5"/>
      <c r="CY456" s="5"/>
      <c r="CZ456" s="5"/>
      <c r="DA456" s="5"/>
      <c r="DB456" s="5"/>
      <c r="DC456" s="5"/>
      <c r="DD456" s="5"/>
      <c r="DE456" s="5"/>
      <c r="DF456" s="5"/>
      <c r="DG456" s="5"/>
      <c r="DH456" s="5"/>
      <c r="DI456" s="5"/>
      <c r="DJ456" s="5"/>
      <c r="DK456" s="5"/>
      <c r="DL456" s="5"/>
      <c r="DM456" s="5"/>
      <c r="DN456" s="5"/>
      <c r="DO456" s="5"/>
      <c r="DP456" s="5"/>
      <c r="DQ456" s="5"/>
      <c r="DR456" s="5"/>
    </row>
    <row r="457" spans="1:122" s="7" customFormat="1" ht="20.25" x14ac:dyDescent="0.25">
      <c r="A457" s="12"/>
      <c r="B457" s="2"/>
      <c r="C457" s="26"/>
      <c r="D457" s="2"/>
      <c r="E457" s="2"/>
      <c r="H457" s="82"/>
      <c r="I457" s="245"/>
      <c r="J457" s="2"/>
      <c r="K457" s="6"/>
      <c r="L457" s="6"/>
      <c r="M457" s="6"/>
      <c r="N457" s="132"/>
      <c r="O457" s="22"/>
      <c r="P457" s="22"/>
      <c r="Q457" s="11"/>
      <c r="R457" s="11"/>
      <c r="S457" s="11"/>
      <c r="T457" s="11"/>
      <c r="U457" s="39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  <c r="CC457" s="5"/>
      <c r="CD457" s="5"/>
      <c r="CE457" s="5"/>
      <c r="CF457" s="5"/>
      <c r="CG457" s="5"/>
      <c r="CH457" s="5"/>
      <c r="CI457" s="5"/>
      <c r="CJ457" s="5"/>
      <c r="CK457" s="5"/>
      <c r="CL457" s="5"/>
      <c r="CM457" s="5"/>
      <c r="CN457" s="5"/>
      <c r="CO457" s="5"/>
      <c r="CP457" s="5"/>
      <c r="CQ457" s="5"/>
      <c r="CR457" s="5"/>
      <c r="CS457" s="5"/>
      <c r="CT457" s="5"/>
      <c r="CU457" s="5"/>
      <c r="CV457" s="5"/>
      <c r="CW457" s="5"/>
      <c r="CX457" s="5"/>
      <c r="CY457" s="5"/>
      <c r="CZ457" s="5"/>
      <c r="DA457" s="5"/>
      <c r="DB457" s="5"/>
      <c r="DC457" s="5"/>
      <c r="DD457" s="5"/>
      <c r="DE457" s="5"/>
      <c r="DF457" s="5"/>
      <c r="DG457" s="5"/>
      <c r="DH457" s="5"/>
      <c r="DI457" s="5"/>
      <c r="DJ457" s="5"/>
      <c r="DK457" s="5"/>
      <c r="DL457" s="5"/>
      <c r="DM457" s="5"/>
      <c r="DN457" s="5"/>
      <c r="DO457" s="5"/>
      <c r="DP457" s="5"/>
      <c r="DQ457" s="5"/>
      <c r="DR457" s="5"/>
    </row>
    <row r="458" spans="1:122" s="7" customFormat="1" ht="20.25" x14ac:dyDescent="0.25">
      <c r="A458" s="12"/>
      <c r="B458" s="2"/>
      <c r="C458" s="26"/>
      <c r="D458" s="2"/>
      <c r="E458" s="2"/>
      <c r="H458" s="82"/>
      <c r="I458" s="245"/>
      <c r="J458" s="2"/>
      <c r="K458" s="6"/>
      <c r="L458" s="6"/>
      <c r="M458" s="6"/>
      <c r="N458" s="132"/>
      <c r="O458" s="22"/>
      <c r="P458" s="22"/>
      <c r="Q458" s="11"/>
      <c r="R458" s="11"/>
      <c r="S458" s="11"/>
      <c r="T458" s="11"/>
      <c r="U458" s="39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5"/>
      <c r="CC458" s="5"/>
      <c r="CD458" s="5"/>
      <c r="CE458" s="5"/>
      <c r="CF458" s="5"/>
      <c r="CG458" s="5"/>
      <c r="CH458" s="5"/>
      <c r="CI458" s="5"/>
      <c r="CJ458" s="5"/>
      <c r="CK458" s="5"/>
      <c r="CL458" s="5"/>
      <c r="CM458" s="5"/>
      <c r="CN458" s="5"/>
      <c r="CO458" s="5"/>
      <c r="CP458" s="5"/>
      <c r="CQ458" s="5"/>
      <c r="CR458" s="5"/>
      <c r="CS458" s="5"/>
      <c r="CT458" s="5"/>
      <c r="CU458" s="5"/>
      <c r="CV458" s="5"/>
      <c r="CW458" s="5"/>
      <c r="CX458" s="5"/>
      <c r="CY458" s="5"/>
      <c r="CZ458" s="5"/>
      <c r="DA458" s="5"/>
      <c r="DB458" s="5"/>
      <c r="DC458" s="5"/>
      <c r="DD458" s="5"/>
      <c r="DE458" s="5"/>
      <c r="DF458" s="5"/>
      <c r="DG458" s="5"/>
      <c r="DH458" s="5"/>
      <c r="DI458" s="5"/>
      <c r="DJ458" s="5"/>
      <c r="DK458" s="5"/>
      <c r="DL458" s="5"/>
      <c r="DM458" s="5"/>
      <c r="DN458" s="5"/>
      <c r="DO458" s="5"/>
      <c r="DP458" s="5"/>
      <c r="DQ458" s="5"/>
      <c r="DR458" s="5"/>
    </row>
    <row r="459" spans="1:122" s="7" customFormat="1" ht="20.25" x14ac:dyDescent="0.25">
      <c r="A459" s="12"/>
      <c r="B459" s="2"/>
      <c r="C459" s="26"/>
      <c r="D459" s="2"/>
      <c r="E459" s="2"/>
      <c r="H459" s="82"/>
      <c r="I459" s="245"/>
      <c r="J459" s="2"/>
      <c r="K459" s="6"/>
      <c r="L459" s="6"/>
      <c r="M459" s="6"/>
      <c r="N459" s="132"/>
      <c r="O459" s="22"/>
      <c r="P459" s="22"/>
      <c r="Q459" s="11"/>
      <c r="R459" s="11"/>
      <c r="S459" s="11"/>
      <c r="T459" s="11"/>
      <c r="U459" s="39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  <c r="CC459" s="5"/>
      <c r="CD459" s="5"/>
      <c r="CE459" s="5"/>
      <c r="CF459" s="5"/>
      <c r="CG459" s="5"/>
      <c r="CH459" s="5"/>
      <c r="CI459" s="5"/>
      <c r="CJ459" s="5"/>
      <c r="CK459" s="5"/>
      <c r="CL459" s="5"/>
      <c r="CM459" s="5"/>
      <c r="CN459" s="5"/>
      <c r="CO459" s="5"/>
      <c r="CP459" s="5"/>
      <c r="CQ459" s="5"/>
      <c r="CR459" s="5"/>
      <c r="CS459" s="5"/>
      <c r="CT459" s="5"/>
      <c r="CU459" s="5"/>
      <c r="CV459" s="5"/>
      <c r="CW459" s="5"/>
      <c r="CX459" s="5"/>
      <c r="CY459" s="5"/>
      <c r="CZ459" s="5"/>
      <c r="DA459" s="5"/>
      <c r="DB459" s="5"/>
      <c r="DC459" s="5"/>
      <c r="DD459" s="5"/>
      <c r="DE459" s="5"/>
      <c r="DF459" s="5"/>
      <c r="DG459" s="5"/>
      <c r="DH459" s="5"/>
      <c r="DI459" s="5"/>
      <c r="DJ459" s="5"/>
      <c r="DK459" s="5"/>
      <c r="DL459" s="5"/>
      <c r="DM459" s="5"/>
      <c r="DN459" s="5"/>
      <c r="DO459" s="5"/>
      <c r="DP459" s="5"/>
      <c r="DQ459" s="5"/>
      <c r="DR459" s="5"/>
    </row>
    <row r="460" spans="1:122" s="7" customFormat="1" ht="20.25" x14ac:dyDescent="0.25">
      <c r="A460" s="12"/>
      <c r="B460" s="2"/>
      <c r="C460" s="26"/>
      <c r="D460" s="2"/>
      <c r="E460" s="2"/>
      <c r="H460" s="82"/>
      <c r="I460" s="245"/>
      <c r="J460" s="2"/>
      <c r="K460" s="6"/>
      <c r="L460" s="6"/>
      <c r="M460" s="6"/>
      <c r="N460" s="132"/>
      <c r="O460" s="22"/>
      <c r="P460" s="22"/>
      <c r="Q460" s="11"/>
      <c r="R460" s="11"/>
      <c r="S460" s="11"/>
      <c r="T460" s="11"/>
      <c r="U460" s="39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  <c r="CC460" s="5"/>
      <c r="CD460" s="5"/>
      <c r="CE460" s="5"/>
      <c r="CF460" s="5"/>
      <c r="CG460" s="5"/>
      <c r="CH460" s="5"/>
      <c r="CI460" s="5"/>
      <c r="CJ460" s="5"/>
      <c r="CK460" s="5"/>
      <c r="CL460" s="5"/>
      <c r="CM460" s="5"/>
      <c r="CN460" s="5"/>
      <c r="CO460" s="5"/>
      <c r="CP460" s="5"/>
      <c r="CQ460" s="5"/>
      <c r="CR460" s="5"/>
      <c r="CS460" s="5"/>
      <c r="CT460" s="5"/>
      <c r="CU460" s="5"/>
      <c r="CV460" s="5"/>
      <c r="CW460" s="5"/>
      <c r="CX460" s="5"/>
      <c r="CY460" s="5"/>
      <c r="CZ460" s="5"/>
      <c r="DA460" s="5"/>
      <c r="DB460" s="5"/>
      <c r="DC460" s="5"/>
      <c r="DD460" s="5"/>
      <c r="DE460" s="5"/>
      <c r="DF460" s="5"/>
      <c r="DG460" s="5"/>
      <c r="DH460" s="5"/>
      <c r="DI460" s="5"/>
      <c r="DJ460" s="5"/>
      <c r="DK460" s="5"/>
      <c r="DL460" s="5"/>
      <c r="DM460" s="5"/>
      <c r="DN460" s="5"/>
      <c r="DO460" s="5"/>
      <c r="DP460" s="5"/>
      <c r="DQ460" s="5"/>
      <c r="DR460" s="5"/>
    </row>
    <row r="461" spans="1:122" s="7" customFormat="1" ht="20.25" x14ac:dyDescent="0.25">
      <c r="A461" s="12"/>
      <c r="B461" s="2"/>
      <c r="C461" s="26"/>
      <c r="D461" s="2"/>
      <c r="E461" s="2"/>
      <c r="H461" s="82"/>
      <c r="I461" s="245"/>
      <c r="J461" s="2"/>
      <c r="K461" s="6"/>
      <c r="L461" s="6"/>
      <c r="M461" s="6"/>
      <c r="N461" s="132"/>
      <c r="O461" s="22"/>
      <c r="P461" s="22"/>
      <c r="Q461" s="11"/>
      <c r="R461" s="11"/>
      <c r="S461" s="11"/>
      <c r="T461" s="11"/>
      <c r="U461" s="39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  <c r="CC461" s="5"/>
      <c r="CD461" s="5"/>
      <c r="CE461" s="5"/>
      <c r="CF461" s="5"/>
      <c r="CG461" s="5"/>
      <c r="CH461" s="5"/>
      <c r="CI461" s="5"/>
      <c r="CJ461" s="5"/>
      <c r="CK461" s="5"/>
      <c r="CL461" s="5"/>
      <c r="CM461" s="5"/>
      <c r="CN461" s="5"/>
      <c r="CO461" s="5"/>
      <c r="CP461" s="5"/>
      <c r="CQ461" s="5"/>
      <c r="CR461" s="5"/>
      <c r="CS461" s="5"/>
      <c r="CT461" s="5"/>
      <c r="CU461" s="5"/>
      <c r="CV461" s="5"/>
      <c r="CW461" s="5"/>
      <c r="CX461" s="5"/>
      <c r="CY461" s="5"/>
      <c r="CZ461" s="5"/>
      <c r="DA461" s="5"/>
      <c r="DB461" s="5"/>
      <c r="DC461" s="5"/>
      <c r="DD461" s="5"/>
      <c r="DE461" s="5"/>
      <c r="DF461" s="5"/>
      <c r="DG461" s="5"/>
      <c r="DH461" s="5"/>
      <c r="DI461" s="5"/>
      <c r="DJ461" s="5"/>
      <c r="DK461" s="5"/>
      <c r="DL461" s="5"/>
      <c r="DM461" s="5"/>
      <c r="DN461" s="5"/>
      <c r="DO461" s="5"/>
      <c r="DP461" s="5"/>
      <c r="DQ461" s="5"/>
      <c r="DR461" s="5"/>
    </row>
    <row r="462" spans="1:122" s="7" customFormat="1" ht="20.25" x14ac:dyDescent="0.25">
      <c r="A462" s="12"/>
      <c r="B462" s="2"/>
      <c r="C462" s="26"/>
      <c r="D462" s="2"/>
      <c r="E462" s="2"/>
      <c r="H462" s="82"/>
      <c r="I462" s="245"/>
      <c r="J462" s="2"/>
      <c r="K462" s="6"/>
      <c r="L462" s="6"/>
      <c r="M462" s="6"/>
      <c r="N462" s="132"/>
      <c r="O462" s="22"/>
      <c r="P462" s="22"/>
      <c r="Q462" s="11"/>
      <c r="R462" s="11"/>
      <c r="S462" s="11"/>
      <c r="T462" s="11"/>
      <c r="U462" s="39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  <c r="BZ462" s="5"/>
      <c r="CA462" s="5"/>
      <c r="CB462" s="5"/>
      <c r="CC462" s="5"/>
      <c r="CD462" s="5"/>
      <c r="CE462" s="5"/>
      <c r="CF462" s="5"/>
      <c r="CG462" s="5"/>
      <c r="CH462" s="5"/>
      <c r="CI462" s="5"/>
      <c r="CJ462" s="5"/>
      <c r="CK462" s="5"/>
      <c r="CL462" s="5"/>
      <c r="CM462" s="5"/>
      <c r="CN462" s="5"/>
      <c r="CO462" s="5"/>
      <c r="CP462" s="5"/>
      <c r="CQ462" s="5"/>
      <c r="CR462" s="5"/>
      <c r="CS462" s="5"/>
      <c r="CT462" s="5"/>
      <c r="CU462" s="5"/>
      <c r="CV462" s="5"/>
      <c r="CW462" s="5"/>
      <c r="CX462" s="5"/>
      <c r="CY462" s="5"/>
      <c r="CZ462" s="5"/>
      <c r="DA462" s="5"/>
      <c r="DB462" s="5"/>
      <c r="DC462" s="5"/>
      <c r="DD462" s="5"/>
      <c r="DE462" s="5"/>
      <c r="DF462" s="5"/>
      <c r="DG462" s="5"/>
      <c r="DH462" s="5"/>
      <c r="DI462" s="5"/>
      <c r="DJ462" s="5"/>
      <c r="DK462" s="5"/>
      <c r="DL462" s="5"/>
      <c r="DM462" s="5"/>
      <c r="DN462" s="5"/>
      <c r="DO462" s="5"/>
      <c r="DP462" s="5"/>
      <c r="DQ462" s="5"/>
      <c r="DR462" s="5"/>
    </row>
    <row r="463" spans="1:122" s="7" customFormat="1" ht="20.25" x14ac:dyDescent="0.25">
      <c r="A463" s="12"/>
      <c r="B463" s="2"/>
      <c r="C463" s="26"/>
      <c r="D463" s="2"/>
      <c r="E463" s="2"/>
      <c r="H463" s="82"/>
      <c r="I463" s="245"/>
      <c r="J463" s="2"/>
      <c r="K463" s="6"/>
      <c r="L463" s="6"/>
      <c r="M463" s="6"/>
      <c r="N463" s="132"/>
      <c r="O463" s="22"/>
      <c r="P463" s="22"/>
      <c r="Q463" s="11"/>
      <c r="R463" s="11"/>
      <c r="S463" s="11"/>
      <c r="T463" s="11"/>
      <c r="U463" s="39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  <c r="CC463" s="5"/>
      <c r="CD463" s="5"/>
      <c r="CE463" s="5"/>
      <c r="CF463" s="5"/>
      <c r="CG463" s="5"/>
      <c r="CH463" s="5"/>
      <c r="CI463" s="5"/>
      <c r="CJ463" s="5"/>
      <c r="CK463" s="5"/>
      <c r="CL463" s="5"/>
      <c r="CM463" s="5"/>
      <c r="CN463" s="5"/>
      <c r="CO463" s="5"/>
      <c r="CP463" s="5"/>
      <c r="CQ463" s="5"/>
      <c r="CR463" s="5"/>
      <c r="CS463" s="5"/>
      <c r="CT463" s="5"/>
      <c r="CU463" s="5"/>
      <c r="CV463" s="5"/>
      <c r="CW463" s="5"/>
      <c r="CX463" s="5"/>
      <c r="CY463" s="5"/>
      <c r="CZ463" s="5"/>
      <c r="DA463" s="5"/>
      <c r="DB463" s="5"/>
      <c r="DC463" s="5"/>
      <c r="DD463" s="5"/>
      <c r="DE463" s="5"/>
      <c r="DF463" s="5"/>
      <c r="DG463" s="5"/>
      <c r="DH463" s="5"/>
      <c r="DI463" s="5"/>
      <c r="DJ463" s="5"/>
      <c r="DK463" s="5"/>
      <c r="DL463" s="5"/>
      <c r="DM463" s="5"/>
      <c r="DN463" s="5"/>
      <c r="DO463" s="5"/>
      <c r="DP463" s="5"/>
      <c r="DQ463" s="5"/>
      <c r="DR463" s="5"/>
    </row>
    <row r="464" spans="1:122" s="7" customFormat="1" ht="20.25" x14ac:dyDescent="0.25">
      <c r="A464" s="12"/>
      <c r="B464" s="2"/>
      <c r="C464" s="26"/>
      <c r="D464" s="2"/>
      <c r="E464" s="2"/>
      <c r="H464" s="82"/>
      <c r="I464" s="245"/>
      <c r="J464" s="2"/>
      <c r="K464" s="6"/>
      <c r="L464" s="6"/>
      <c r="M464" s="6"/>
      <c r="N464" s="132"/>
      <c r="O464" s="22"/>
      <c r="P464" s="22"/>
      <c r="Q464" s="11"/>
      <c r="R464" s="11"/>
      <c r="S464" s="11"/>
      <c r="T464" s="11"/>
      <c r="U464" s="39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  <c r="CC464" s="5"/>
      <c r="CD464" s="5"/>
      <c r="CE464" s="5"/>
      <c r="CF464" s="5"/>
      <c r="CG464" s="5"/>
      <c r="CH464" s="5"/>
      <c r="CI464" s="5"/>
      <c r="CJ464" s="5"/>
      <c r="CK464" s="5"/>
      <c r="CL464" s="5"/>
      <c r="CM464" s="5"/>
      <c r="CN464" s="5"/>
      <c r="CO464" s="5"/>
      <c r="CP464" s="5"/>
      <c r="CQ464" s="5"/>
      <c r="CR464" s="5"/>
      <c r="CS464" s="5"/>
      <c r="CT464" s="5"/>
      <c r="CU464" s="5"/>
      <c r="CV464" s="5"/>
      <c r="CW464" s="5"/>
      <c r="CX464" s="5"/>
      <c r="CY464" s="5"/>
      <c r="CZ464" s="5"/>
      <c r="DA464" s="5"/>
      <c r="DB464" s="5"/>
      <c r="DC464" s="5"/>
      <c r="DD464" s="5"/>
      <c r="DE464" s="5"/>
      <c r="DF464" s="5"/>
      <c r="DG464" s="5"/>
      <c r="DH464" s="5"/>
      <c r="DI464" s="5"/>
      <c r="DJ464" s="5"/>
      <c r="DK464" s="5"/>
      <c r="DL464" s="5"/>
      <c r="DM464" s="5"/>
      <c r="DN464" s="5"/>
      <c r="DO464" s="5"/>
      <c r="DP464" s="5"/>
      <c r="DQ464" s="5"/>
      <c r="DR464" s="5"/>
    </row>
    <row r="465" spans="1:122" s="7" customFormat="1" ht="20.25" x14ac:dyDescent="0.25">
      <c r="A465" s="12"/>
      <c r="B465" s="2"/>
      <c r="C465" s="26"/>
      <c r="D465" s="2"/>
      <c r="E465" s="2"/>
      <c r="H465" s="82"/>
      <c r="I465" s="245"/>
      <c r="J465" s="2"/>
      <c r="K465" s="6"/>
      <c r="L465" s="6"/>
      <c r="M465" s="6"/>
      <c r="N465" s="132"/>
      <c r="O465" s="22"/>
      <c r="P465" s="22"/>
      <c r="Q465" s="11"/>
      <c r="R465" s="11"/>
      <c r="S465" s="11"/>
      <c r="T465" s="11"/>
      <c r="U465" s="39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  <c r="CC465" s="5"/>
      <c r="CD465" s="5"/>
      <c r="CE465" s="5"/>
      <c r="CF465" s="5"/>
      <c r="CG465" s="5"/>
      <c r="CH465" s="5"/>
      <c r="CI465" s="5"/>
      <c r="CJ465" s="5"/>
      <c r="CK465" s="5"/>
      <c r="CL465" s="5"/>
      <c r="CM465" s="5"/>
      <c r="CN465" s="5"/>
      <c r="CO465" s="5"/>
      <c r="CP465" s="5"/>
      <c r="CQ465" s="5"/>
      <c r="CR465" s="5"/>
      <c r="CS465" s="5"/>
      <c r="CT465" s="5"/>
      <c r="CU465" s="5"/>
      <c r="CV465" s="5"/>
      <c r="CW465" s="5"/>
      <c r="CX465" s="5"/>
      <c r="CY465" s="5"/>
      <c r="CZ465" s="5"/>
      <c r="DA465" s="5"/>
      <c r="DB465" s="5"/>
      <c r="DC465" s="5"/>
      <c r="DD465" s="5"/>
      <c r="DE465" s="5"/>
      <c r="DF465" s="5"/>
      <c r="DG465" s="5"/>
      <c r="DH465" s="5"/>
      <c r="DI465" s="5"/>
      <c r="DJ465" s="5"/>
      <c r="DK465" s="5"/>
      <c r="DL465" s="5"/>
      <c r="DM465" s="5"/>
      <c r="DN465" s="5"/>
      <c r="DO465" s="5"/>
      <c r="DP465" s="5"/>
      <c r="DQ465" s="5"/>
      <c r="DR465" s="5"/>
    </row>
    <row r="466" spans="1:122" s="7" customFormat="1" ht="20.25" x14ac:dyDescent="0.25">
      <c r="A466" s="12"/>
      <c r="B466" s="2"/>
      <c r="C466" s="26"/>
      <c r="D466" s="2"/>
      <c r="E466" s="2"/>
      <c r="H466" s="82"/>
      <c r="I466" s="245"/>
      <c r="J466" s="2"/>
      <c r="K466" s="6"/>
      <c r="L466" s="6"/>
      <c r="M466" s="6"/>
      <c r="N466" s="132"/>
      <c r="O466" s="22"/>
      <c r="P466" s="22"/>
      <c r="Q466" s="11"/>
      <c r="R466" s="11"/>
      <c r="S466" s="11"/>
      <c r="T466" s="11"/>
      <c r="U466" s="39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  <c r="CC466" s="5"/>
      <c r="CD466" s="5"/>
      <c r="CE466" s="5"/>
      <c r="CF466" s="5"/>
      <c r="CG466" s="5"/>
      <c r="CH466" s="5"/>
      <c r="CI466" s="5"/>
      <c r="CJ466" s="5"/>
      <c r="CK466" s="5"/>
      <c r="CL466" s="5"/>
      <c r="CM466" s="5"/>
      <c r="CN466" s="5"/>
      <c r="CO466" s="5"/>
      <c r="CP466" s="5"/>
      <c r="CQ466" s="5"/>
      <c r="CR466" s="5"/>
      <c r="CS466" s="5"/>
      <c r="CT466" s="5"/>
      <c r="CU466" s="5"/>
      <c r="CV466" s="5"/>
      <c r="CW466" s="5"/>
      <c r="CX466" s="5"/>
      <c r="CY466" s="5"/>
      <c r="CZ466" s="5"/>
      <c r="DA466" s="5"/>
      <c r="DB466" s="5"/>
      <c r="DC466" s="5"/>
      <c r="DD466" s="5"/>
      <c r="DE466" s="5"/>
      <c r="DF466" s="5"/>
      <c r="DG466" s="5"/>
      <c r="DH466" s="5"/>
      <c r="DI466" s="5"/>
      <c r="DJ466" s="5"/>
      <c r="DK466" s="5"/>
      <c r="DL466" s="5"/>
      <c r="DM466" s="5"/>
      <c r="DN466" s="5"/>
      <c r="DO466" s="5"/>
      <c r="DP466" s="5"/>
      <c r="DQ466" s="5"/>
      <c r="DR466" s="5"/>
    </row>
    <row r="467" spans="1:122" s="7" customFormat="1" ht="20.25" x14ac:dyDescent="0.25">
      <c r="A467" s="12"/>
      <c r="B467" s="2"/>
      <c r="C467" s="26"/>
      <c r="D467" s="2"/>
      <c r="E467" s="2"/>
      <c r="H467" s="82"/>
      <c r="I467" s="245"/>
      <c r="J467" s="2"/>
      <c r="K467" s="6"/>
      <c r="L467" s="6"/>
      <c r="M467" s="6"/>
      <c r="N467" s="132"/>
      <c r="O467" s="22"/>
      <c r="P467" s="22"/>
      <c r="Q467" s="11"/>
      <c r="R467" s="11"/>
      <c r="S467" s="11"/>
      <c r="T467" s="11"/>
      <c r="U467" s="39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  <c r="CC467" s="5"/>
      <c r="CD467" s="5"/>
      <c r="CE467" s="5"/>
      <c r="CF467" s="5"/>
      <c r="CG467" s="5"/>
      <c r="CH467" s="5"/>
      <c r="CI467" s="5"/>
      <c r="CJ467" s="5"/>
      <c r="CK467" s="5"/>
      <c r="CL467" s="5"/>
      <c r="CM467" s="5"/>
      <c r="CN467" s="5"/>
      <c r="CO467" s="5"/>
      <c r="CP467" s="5"/>
      <c r="CQ467" s="5"/>
      <c r="CR467" s="5"/>
      <c r="CS467" s="5"/>
      <c r="CT467" s="5"/>
      <c r="CU467" s="5"/>
      <c r="CV467" s="5"/>
      <c r="CW467" s="5"/>
      <c r="CX467" s="5"/>
      <c r="CY467" s="5"/>
      <c r="CZ467" s="5"/>
      <c r="DA467" s="5"/>
      <c r="DB467" s="5"/>
      <c r="DC467" s="5"/>
      <c r="DD467" s="5"/>
      <c r="DE467" s="5"/>
      <c r="DF467" s="5"/>
      <c r="DG467" s="5"/>
      <c r="DH467" s="5"/>
      <c r="DI467" s="5"/>
      <c r="DJ467" s="5"/>
      <c r="DK467" s="5"/>
      <c r="DL467" s="5"/>
      <c r="DM467" s="5"/>
      <c r="DN467" s="5"/>
      <c r="DO467" s="5"/>
      <c r="DP467" s="5"/>
      <c r="DQ467" s="5"/>
      <c r="DR467" s="5"/>
    </row>
    <row r="468" spans="1:122" s="7" customFormat="1" ht="20.25" x14ac:dyDescent="0.25">
      <c r="A468" s="12"/>
      <c r="B468" s="2"/>
      <c r="C468" s="26"/>
      <c r="D468" s="2"/>
      <c r="E468" s="2"/>
      <c r="H468" s="82"/>
      <c r="I468" s="245"/>
      <c r="J468" s="2"/>
      <c r="K468" s="6"/>
      <c r="L468" s="6"/>
      <c r="M468" s="6"/>
      <c r="N468" s="132"/>
      <c r="O468" s="22"/>
      <c r="P468" s="22"/>
      <c r="Q468" s="11"/>
      <c r="R468" s="11"/>
      <c r="S468" s="11"/>
      <c r="T468" s="11"/>
      <c r="U468" s="39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  <c r="CC468" s="5"/>
      <c r="CD468" s="5"/>
      <c r="CE468" s="5"/>
      <c r="CF468" s="5"/>
      <c r="CG468" s="5"/>
      <c r="CH468" s="5"/>
      <c r="CI468" s="5"/>
      <c r="CJ468" s="5"/>
      <c r="CK468" s="5"/>
      <c r="CL468" s="5"/>
      <c r="CM468" s="5"/>
      <c r="CN468" s="5"/>
      <c r="CO468" s="5"/>
      <c r="CP468" s="5"/>
      <c r="CQ468" s="5"/>
      <c r="CR468" s="5"/>
      <c r="CS468" s="5"/>
      <c r="CT468" s="5"/>
      <c r="CU468" s="5"/>
      <c r="CV468" s="5"/>
      <c r="CW468" s="5"/>
      <c r="CX468" s="5"/>
      <c r="CY468" s="5"/>
      <c r="CZ468" s="5"/>
      <c r="DA468" s="5"/>
      <c r="DB468" s="5"/>
      <c r="DC468" s="5"/>
      <c r="DD468" s="5"/>
      <c r="DE468" s="5"/>
      <c r="DF468" s="5"/>
      <c r="DG468" s="5"/>
      <c r="DH468" s="5"/>
      <c r="DI468" s="5"/>
      <c r="DJ468" s="5"/>
      <c r="DK468" s="5"/>
      <c r="DL468" s="5"/>
      <c r="DM468" s="5"/>
      <c r="DN468" s="5"/>
      <c r="DO468" s="5"/>
      <c r="DP468" s="5"/>
      <c r="DQ468" s="5"/>
      <c r="DR468" s="5"/>
    </row>
    <row r="469" spans="1:122" s="7" customFormat="1" ht="20.25" x14ac:dyDescent="0.25">
      <c r="A469" s="12"/>
      <c r="B469" s="2"/>
      <c r="C469" s="26"/>
      <c r="D469" s="2"/>
      <c r="E469" s="2"/>
      <c r="H469" s="82"/>
      <c r="I469" s="245"/>
      <c r="J469" s="2"/>
      <c r="K469" s="6"/>
      <c r="L469" s="6"/>
      <c r="M469" s="6"/>
      <c r="N469" s="132"/>
      <c r="O469" s="22"/>
      <c r="P469" s="22"/>
      <c r="Q469" s="11"/>
      <c r="R469" s="11"/>
      <c r="S469" s="11"/>
      <c r="T469" s="11"/>
      <c r="U469" s="39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  <c r="CC469" s="5"/>
      <c r="CD469" s="5"/>
      <c r="CE469" s="5"/>
      <c r="CF469" s="5"/>
      <c r="CG469" s="5"/>
      <c r="CH469" s="5"/>
      <c r="CI469" s="5"/>
      <c r="CJ469" s="5"/>
      <c r="CK469" s="5"/>
      <c r="CL469" s="5"/>
      <c r="CM469" s="5"/>
      <c r="CN469" s="5"/>
      <c r="CO469" s="5"/>
      <c r="CP469" s="5"/>
      <c r="CQ469" s="5"/>
      <c r="CR469" s="5"/>
      <c r="CS469" s="5"/>
      <c r="CT469" s="5"/>
      <c r="CU469" s="5"/>
      <c r="CV469" s="5"/>
      <c r="CW469" s="5"/>
      <c r="CX469" s="5"/>
      <c r="CY469" s="5"/>
      <c r="CZ469" s="5"/>
      <c r="DA469" s="5"/>
      <c r="DB469" s="5"/>
      <c r="DC469" s="5"/>
      <c r="DD469" s="5"/>
      <c r="DE469" s="5"/>
      <c r="DF469" s="5"/>
      <c r="DG469" s="5"/>
      <c r="DH469" s="5"/>
      <c r="DI469" s="5"/>
      <c r="DJ469" s="5"/>
      <c r="DK469" s="5"/>
      <c r="DL469" s="5"/>
      <c r="DM469" s="5"/>
      <c r="DN469" s="5"/>
      <c r="DO469" s="5"/>
      <c r="DP469" s="5"/>
      <c r="DQ469" s="5"/>
      <c r="DR469" s="5"/>
    </row>
    <row r="470" spans="1:122" s="7" customFormat="1" ht="20.25" x14ac:dyDescent="0.25">
      <c r="A470" s="12"/>
      <c r="B470" s="2"/>
      <c r="C470" s="26"/>
      <c r="D470" s="2"/>
      <c r="E470" s="2"/>
      <c r="H470" s="82"/>
      <c r="I470" s="245"/>
      <c r="J470" s="2"/>
      <c r="K470" s="6"/>
      <c r="L470" s="6"/>
      <c r="M470" s="6"/>
      <c r="N470" s="132"/>
      <c r="O470" s="22"/>
      <c r="P470" s="22"/>
      <c r="Q470" s="11"/>
      <c r="R470" s="11"/>
      <c r="S470" s="11"/>
      <c r="T470" s="11"/>
      <c r="U470" s="39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  <c r="CC470" s="5"/>
      <c r="CD470" s="5"/>
      <c r="CE470" s="5"/>
      <c r="CF470" s="5"/>
      <c r="CG470" s="5"/>
      <c r="CH470" s="5"/>
      <c r="CI470" s="5"/>
      <c r="CJ470" s="5"/>
      <c r="CK470" s="5"/>
      <c r="CL470" s="5"/>
      <c r="CM470" s="5"/>
      <c r="CN470" s="5"/>
      <c r="CO470" s="5"/>
      <c r="CP470" s="5"/>
      <c r="CQ470" s="5"/>
      <c r="CR470" s="5"/>
      <c r="CS470" s="5"/>
      <c r="CT470" s="5"/>
      <c r="CU470" s="5"/>
      <c r="CV470" s="5"/>
      <c r="CW470" s="5"/>
      <c r="CX470" s="5"/>
      <c r="CY470" s="5"/>
      <c r="CZ470" s="5"/>
      <c r="DA470" s="5"/>
      <c r="DB470" s="5"/>
      <c r="DC470" s="5"/>
      <c r="DD470" s="5"/>
      <c r="DE470" s="5"/>
      <c r="DF470" s="5"/>
      <c r="DG470" s="5"/>
      <c r="DH470" s="5"/>
      <c r="DI470" s="5"/>
      <c r="DJ470" s="5"/>
      <c r="DK470" s="5"/>
      <c r="DL470" s="5"/>
      <c r="DM470" s="5"/>
      <c r="DN470" s="5"/>
      <c r="DO470" s="5"/>
      <c r="DP470" s="5"/>
      <c r="DQ470" s="5"/>
      <c r="DR470" s="5"/>
    </row>
    <row r="471" spans="1:122" s="7" customFormat="1" ht="20.25" x14ac:dyDescent="0.25">
      <c r="A471" s="12"/>
      <c r="B471" s="2"/>
      <c r="C471" s="26"/>
      <c r="D471" s="2"/>
      <c r="E471" s="2"/>
      <c r="H471" s="82"/>
      <c r="I471" s="245"/>
      <c r="J471" s="2"/>
      <c r="K471" s="6"/>
      <c r="L471" s="6"/>
      <c r="M471" s="6"/>
      <c r="N471" s="132"/>
      <c r="O471" s="22"/>
      <c r="P471" s="22"/>
      <c r="Q471" s="11"/>
      <c r="R471" s="11"/>
      <c r="S471" s="11"/>
      <c r="T471" s="11"/>
      <c r="U471" s="39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  <c r="CC471" s="5"/>
      <c r="CD471" s="5"/>
      <c r="CE471" s="5"/>
      <c r="CF471" s="5"/>
      <c r="CG471" s="5"/>
      <c r="CH471" s="5"/>
      <c r="CI471" s="5"/>
      <c r="CJ471" s="5"/>
      <c r="CK471" s="5"/>
      <c r="CL471" s="5"/>
      <c r="CM471" s="5"/>
      <c r="CN471" s="5"/>
      <c r="CO471" s="5"/>
      <c r="CP471" s="5"/>
      <c r="CQ471" s="5"/>
      <c r="CR471" s="5"/>
      <c r="CS471" s="5"/>
      <c r="CT471" s="5"/>
      <c r="CU471" s="5"/>
      <c r="CV471" s="5"/>
      <c r="CW471" s="5"/>
      <c r="CX471" s="5"/>
      <c r="CY471" s="5"/>
      <c r="CZ471" s="5"/>
      <c r="DA471" s="5"/>
      <c r="DB471" s="5"/>
      <c r="DC471" s="5"/>
      <c r="DD471" s="5"/>
      <c r="DE471" s="5"/>
      <c r="DF471" s="5"/>
      <c r="DG471" s="5"/>
      <c r="DH471" s="5"/>
      <c r="DI471" s="5"/>
      <c r="DJ471" s="5"/>
      <c r="DK471" s="5"/>
      <c r="DL471" s="5"/>
      <c r="DM471" s="5"/>
      <c r="DN471" s="5"/>
      <c r="DO471" s="5"/>
      <c r="DP471" s="5"/>
      <c r="DQ471" s="5"/>
      <c r="DR471" s="5"/>
    </row>
    <row r="472" spans="1:122" s="7" customFormat="1" ht="20.25" x14ac:dyDescent="0.25">
      <c r="A472" s="12"/>
      <c r="B472" s="2"/>
      <c r="C472" s="26"/>
      <c r="D472" s="2"/>
      <c r="E472" s="2"/>
      <c r="H472" s="82"/>
      <c r="I472" s="245"/>
      <c r="J472" s="2"/>
      <c r="K472" s="6"/>
      <c r="L472" s="6"/>
      <c r="M472" s="6"/>
      <c r="N472" s="132"/>
      <c r="O472" s="22"/>
      <c r="P472" s="22"/>
      <c r="Q472" s="11"/>
      <c r="R472" s="11"/>
      <c r="S472" s="11"/>
      <c r="T472" s="11"/>
      <c r="U472" s="39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  <c r="CC472" s="5"/>
      <c r="CD472" s="5"/>
      <c r="CE472" s="5"/>
      <c r="CF472" s="5"/>
      <c r="CG472" s="5"/>
      <c r="CH472" s="5"/>
      <c r="CI472" s="5"/>
      <c r="CJ472" s="5"/>
      <c r="CK472" s="5"/>
      <c r="CL472" s="5"/>
      <c r="CM472" s="5"/>
      <c r="CN472" s="5"/>
      <c r="CO472" s="5"/>
      <c r="CP472" s="5"/>
      <c r="CQ472" s="5"/>
      <c r="CR472" s="5"/>
      <c r="CS472" s="5"/>
      <c r="CT472" s="5"/>
      <c r="CU472" s="5"/>
      <c r="CV472" s="5"/>
      <c r="CW472" s="5"/>
      <c r="CX472" s="5"/>
      <c r="CY472" s="5"/>
      <c r="CZ472" s="5"/>
      <c r="DA472" s="5"/>
      <c r="DB472" s="5"/>
      <c r="DC472" s="5"/>
      <c r="DD472" s="5"/>
      <c r="DE472" s="5"/>
      <c r="DF472" s="5"/>
      <c r="DG472" s="5"/>
      <c r="DH472" s="5"/>
      <c r="DI472" s="5"/>
      <c r="DJ472" s="5"/>
      <c r="DK472" s="5"/>
      <c r="DL472" s="5"/>
      <c r="DM472" s="5"/>
      <c r="DN472" s="5"/>
      <c r="DO472" s="5"/>
      <c r="DP472" s="5"/>
      <c r="DQ472" s="5"/>
      <c r="DR472" s="5"/>
    </row>
    <row r="473" spans="1:122" s="7" customFormat="1" ht="20.25" x14ac:dyDescent="0.25">
      <c r="A473" s="12"/>
      <c r="B473" s="2"/>
      <c r="C473" s="26"/>
      <c r="D473" s="2"/>
      <c r="E473" s="2"/>
      <c r="H473" s="82"/>
      <c r="I473" s="245"/>
      <c r="J473" s="2"/>
      <c r="K473" s="6"/>
      <c r="L473" s="6"/>
      <c r="M473" s="6"/>
      <c r="N473" s="132"/>
      <c r="O473" s="22"/>
      <c r="P473" s="22"/>
      <c r="Q473" s="11"/>
      <c r="R473" s="11"/>
      <c r="S473" s="11"/>
      <c r="T473" s="11"/>
      <c r="U473" s="39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  <c r="CC473" s="5"/>
      <c r="CD473" s="5"/>
      <c r="CE473" s="5"/>
      <c r="CF473" s="5"/>
      <c r="CG473" s="5"/>
      <c r="CH473" s="5"/>
      <c r="CI473" s="5"/>
      <c r="CJ473" s="5"/>
      <c r="CK473" s="5"/>
      <c r="CL473" s="5"/>
      <c r="CM473" s="5"/>
      <c r="CN473" s="5"/>
      <c r="CO473" s="5"/>
      <c r="CP473" s="5"/>
      <c r="CQ473" s="5"/>
      <c r="CR473" s="5"/>
      <c r="CS473" s="5"/>
      <c r="CT473" s="5"/>
      <c r="CU473" s="5"/>
      <c r="CV473" s="5"/>
      <c r="CW473" s="5"/>
      <c r="CX473" s="5"/>
      <c r="CY473" s="5"/>
      <c r="CZ473" s="5"/>
      <c r="DA473" s="5"/>
      <c r="DB473" s="5"/>
      <c r="DC473" s="5"/>
      <c r="DD473" s="5"/>
      <c r="DE473" s="5"/>
      <c r="DF473" s="5"/>
      <c r="DG473" s="5"/>
      <c r="DH473" s="5"/>
      <c r="DI473" s="5"/>
      <c r="DJ473" s="5"/>
      <c r="DK473" s="5"/>
      <c r="DL473" s="5"/>
      <c r="DM473" s="5"/>
      <c r="DN473" s="5"/>
      <c r="DO473" s="5"/>
      <c r="DP473" s="5"/>
      <c r="DQ473" s="5"/>
      <c r="DR473" s="5"/>
    </row>
    <row r="474" spans="1:122" s="7" customFormat="1" ht="20.25" x14ac:dyDescent="0.25">
      <c r="A474" s="12"/>
      <c r="B474" s="2"/>
      <c r="C474" s="26"/>
      <c r="D474" s="2"/>
      <c r="E474" s="2"/>
      <c r="H474" s="82"/>
      <c r="I474" s="245"/>
      <c r="J474" s="2"/>
      <c r="K474" s="6"/>
      <c r="L474" s="6"/>
      <c r="M474" s="6"/>
      <c r="N474" s="132"/>
      <c r="O474" s="22"/>
      <c r="P474" s="22"/>
      <c r="Q474" s="11"/>
      <c r="R474" s="11"/>
      <c r="S474" s="11"/>
      <c r="T474" s="11"/>
      <c r="U474" s="39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  <c r="CC474" s="5"/>
      <c r="CD474" s="5"/>
      <c r="CE474" s="5"/>
      <c r="CF474" s="5"/>
      <c r="CG474" s="5"/>
      <c r="CH474" s="5"/>
      <c r="CI474" s="5"/>
      <c r="CJ474" s="5"/>
      <c r="CK474" s="5"/>
      <c r="CL474" s="5"/>
      <c r="CM474" s="5"/>
      <c r="CN474" s="5"/>
      <c r="CO474" s="5"/>
      <c r="CP474" s="5"/>
      <c r="CQ474" s="5"/>
      <c r="CR474" s="5"/>
      <c r="CS474" s="5"/>
      <c r="CT474" s="5"/>
      <c r="CU474" s="5"/>
      <c r="CV474" s="5"/>
      <c r="CW474" s="5"/>
      <c r="CX474" s="5"/>
      <c r="CY474" s="5"/>
      <c r="CZ474" s="5"/>
      <c r="DA474" s="5"/>
      <c r="DB474" s="5"/>
      <c r="DC474" s="5"/>
      <c r="DD474" s="5"/>
      <c r="DE474" s="5"/>
      <c r="DF474" s="5"/>
      <c r="DG474" s="5"/>
      <c r="DH474" s="5"/>
      <c r="DI474" s="5"/>
      <c r="DJ474" s="5"/>
      <c r="DK474" s="5"/>
      <c r="DL474" s="5"/>
      <c r="DM474" s="5"/>
      <c r="DN474" s="5"/>
      <c r="DO474" s="5"/>
      <c r="DP474" s="5"/>
      <c r="DQ474" s="5"/>
      <c r="DR474" s="5"/>
    </row>
    <row r="475" spans="1:122" s="7" customFormat="1" ht="20.25" x14ac:dyDescent="0.25">
      <c r="A475" s="12"/>
      <c r="B475" s="2"/>
      <c r="C475" s="26"/>
      <c r="D475" s="2"/>
      <c r="E475" s="2"/>
      <c r="H475" s="82"/>
      <c r="I475" s="245"/>
      <c r="J475" s="2"/>
      <c r="K475" s="6"/>
      <c r="L475" s="6"/>
      <c r="M475" s="6"/>
      <c r="N475" s="132"/>
      <c r="O475" s="22"/>
      <c r="P475" s="22"/>
      <c r="Q475" s="11"/>
      <c r="R475" s="11"/>
      <c r="S475" s="11"/>
      <c r="T475" s="11"/>
      <c r="U475" s="39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  <c r="CC475" s="5"/>
      <c r="CD475" s="5"/>
      <c r="CE475" s="5"/>
      <c r="CF475" s="5"/>
      <c r="CG475" s="5"/>
      <c r="CH475" s="5"/>
      <c r="CI475" s="5"/>
      <c r="CJ475" s="5"/>
      <c r="CK475" s="5"/>
      <c r="CL475" s="5"/>
      <c r="CM475" s="5"/>
      <c r="CN475" s="5"/>
      <c r="CO475" s="5"/>
      <c r="CP475" s="5"/>
      <c r="CQ475" s="5"/>
      <c r="CR475" s="5"/>
      <c r="CS475" s="5"/>
      <c r="CT475" s="5"/>
      <c r="CU475" s="5"/>
      <c r="CV475" s="5"/>
      <c r="CW475" s="5"/>
      <c r="CX475" s="5"/>
      <c r="CY475" s="5"/>
      <c r="CZ475" s="5"/>
      <c r="DA475" s="5"/>
      <c r="DB475" s="5"/>
      <c r="DC475" s="5"/>
      <c r="DD475" s="5"/>
      <c r="DE475" s="5"/>
      <c r="DF475" s="5"/>
      <c r="DG475" s="5"/>
      <c r="DH475" s="5"/>
      <c r="DI475" s="5"/>
      <c r="DJ475" s="5"/>
      <c r="DK475" s="5"/>
      <c r="DL475" s="5"/>
      <c r="DM475" s="5"/>
      <c r="DN475" s="5"/>
      <c r="DO475" s="5"/>
      <c r="DP475" s="5"/>
      <c r="DQ475" s="5"/>
      <c r="DR475" s="5"/>
    </row>
    <row r="476" spans="1:122" s="7" customFormat="1" ht="20.25" x14ac:dyDescent="0.25">
      <c r="A476" s="12"/>
      <c r="B476" s="2"/>
      <c r="C476" s="26"/>
      <c r="D476" s="2"/>
      <c r="E476" s="2"/>
      <c r="H476" s="82"/>
      <c r="I476" s="245"/>
      <c r="J476" s="2"/>
      <c r="K476" s="6"/>
      <c r="L476" s="6"/>
      <c r="M476" s="6"/>
      <c r="N476" s="132"/>
      <c r="O476" s="22"/>
      <c r="P476" s="22"/>
      <c r="Q476" s="11"/>
      <c r="R476" s="11"/>
      <c r="S476" s="11"/>
      <c r="T476" s="11"/>
      <c r="U476" s="39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5"/>
      <c r="CE476" s="5"/>
      <c r="CF476" s="5"/>
      <c r="CG476" s="5"/>
      <c r="CH476" s="5"/>
      <c r="CI476" s="5"/>
      <c r="CJ476" s="5"/>
      <c r="CK476" s="5"/>
      <c r="CL476" s="5"/>
      <c r="CM476" s="5"/>
      <c r="CN476" s="5"/>
      <c r="CO476" s="5"/>
      <c r="CP476" s="5"/>
      <c r="CQ476" s="5"/>
      <c r="CR476" s="5"/>
      <c r="CS476" s="5"/>
      <c r="CT476" s="5"/>
      <c r="CU476" s="5"/>
      <c r="CV476" s="5"/>
      <c r="CW476" s="5"/>
      <c r="CX476" s="5"/>
      <c r="CY476" s="5"/>
      <c r="CZ476" s="5"/>
      <c r="DA476" s="5"/>
      <c r="DB476" s="5"/>
      <c r="DC476" s="5"/>
      <c r="DD476" s="5"/>
      <c r="DE476" s="5"/>
      <c r="DF476" s="5"/>
      <c r="DG476" s="5"/>
      <c r="DH476" s="5"/>
      <c r="DI476" s="5"/>
      <c r="DJ476" s="5"/>
      <c r="DK476" s="5"/>
      <c r="DL476" s="5"/>
      <c r="DM476" s="5"/>
      <c r="DN476" s="5"/>
      <c r="DO476" s="5"/>
      <c r="DP476" s="5"/>
      <c r="DQ476" s="5"/>
      <c r="DR476" s="5"/>
    </row>
    <row r="477" spans="1:122" s="7" customFormat="1" ht="20.25" x14ac:dyDescent="0.25">
      <c r="A477" s="12"/>
      <c r="B477" s="2"/>
      <c r="C477" s="26"/>
      <c r="D477" s="2"/>
      <c r="E477" s="2"/>
      <c r="H477" s="82"/>
      <c r="I477" s="245"/>
      <c r="J477" s="2"/>
      <c r="K477" s="6"/>
      <c r="L477" s="6"/>
      <c r="M477" s="6"/>
      <c r="N477" s="132"/>
      <c r="O477" s="22"/>
      <c r="P477" s="22"/>
      <c r="Q477" s="11"/>
      <c r="R477" s="11"/>
      <c r="S477" s="11"/>
      <c r="T477" s="11"/>
      <c r="U477" s="39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  <c r="CC477" s="5"/>
      <c r="CD477" s="5"/>
      <c r="CE477" s="5"/>
      <c r="CF477" s="5"/>
      <c r="CG477" s="5"/>
      <c r="CH477" s="5"/>
      <c r="CI477" s="5"/>
      <c r="CJ477" s="5"/>
      <c r="CK477" s="5"/>
      <c r="CL477" s="5"/>
      <c r="CM477" s="5"/>
      <c r="CN477" s="5"/>
      <c r="CO477" s="5"/>
      <c r="CP477" s="5"/>
      <c r="CQ477" s="5"/>
      <c r="CR477" s="5"/>
      <c r="CS477" s="5"/>
      <c r="CT477" s="5"/>
      <c r="CU477" s="5"/>
      <c r="CV477" s="5"/>
      <c r="CW477" s="5"/>
      <c r="CX477" s="5"/>
      <c r="CY477" s="5"/>
      <c r="CZ477" s="5"/>
      <c r="DA477" s="5"/>
      <c r="DB477" s="5"/>
      <c r="DC477" s="5"/>
      <c r="DD477" s="5"/>
      <c r="DE477" s="5"/>
      <c r="DF477" s="5"/>
      <c r="DG477" s="5"/>
      <c r="DH477" s="5"/>
      <c r="DI477" s="5"/>
      <c r="DJ477" s="5"/>
      <c r="DK477" s="5"/>
      <c r="DL477" s="5"/>
      <c r="DM477" s="5"/>
      <c r="DN477" s="5"/>
      <c r="DO477" s="5"/>
      <c r="DP477" s="5"/>
      <c r="DQ477" s="5"/>
      <c r="DR477" s="5"/>
    </row>
    <row r="478" spans="1:122" s="7" customFormat="1" ht="20.25" x14ac:dyDescent="0.25">
      <c r="A478" s="12"/>
      <c r="B478" s="2"/>
      <c r="C478" s="26"/>
      <c r="D478" s="2"/>
      <c r="E478" s="2"/>
      <c r="H478" s="82"/>
      <c r="I478" s="245"/>
      <c r="J478" s="2"/>
      <c r="K478" s="6"/>
      <c r="L478" s="6"/>
      <c r="M478" s="6"/>
      <c r="N478" s="132"/>
      <c r="O478" s="22"/>
      <c r="P478" s="22"/>
      <c r="Q478" s="11"/>
      <c r="R478" s="11"/>
      <c r="S478" s="11"/>
      <c r="T478" s="11"/>
      <c r="U478" s="39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  <c r="CC478" s="5"/>
      <c r="CD478" s="5"/>
      <c r="CE478" s="5"/>
      <c r="CF478" s="5"/>
      <c r="CG478" s="5"/>
      <c r="CH478" s="5"/>
      <c r="CI478" s="5"/>
      <c r="CJ478" s="5"/>
      <c r="CK478" s="5"/>
      <c r="CL478" s="5"/>
      <c r="CM478" s="5"/>
      <c r="CN478" s="5"/>
      <c r="CO478" s="5"/>
      <c r="CP478" s="5"/>
      <c r="CQ478" s="5"/>
      <c r="CR478" s="5"/>
      <c r="CS478" s="5"/>
      <c r="CT478" s="5"/>
      <c r="CU478" s="5"/>
      <c r="CV478" s="5"/>
      <c r="CW478" s="5"/>
      <c r="CX478" s="5"/>
      <c r="CY478" s="5"/>
      <c r="CZ478" s="5"/>
      <c r="DA478" s="5"/>
      <c r="DB478" s="5"/>
      <c r="DC478" s="5"/>
      <c r="DD478" s="5"/>
      <c r="DE478" s="5"/>
      <c r="DF478" s="5"/>
      <c r="DG478" s="5"/>
      <c r="DH478" s="5"/>
      <c r="DI478" s="5"/>
      <c r="DJ478" s="5"/>
      <c r="DK478" s="5"/>
      <c r="DL478" s="5"/>
      <c r="DM478" s="5"/>
      <c r="DN478" s="5"/>
      <c r="DO478" s="5"/>
      <c r="DP478" s="5"/>
      <c r="DQ478" s="5"/>
      <c r="DR478" s="5"/>
    </row>
    <row r="479" spans="1:122" s="7" customFormat="1" ht="20.25" x14ac:dyDescent="0.25">
      <c r="A479" s="12"/>
      <c r="B479" s="2"/>
      <c r="C479" s="26"/>
      <c r="D479" s="2"/>
      <c r="E479" s="2"/>
      <c r="H479" s="82"/>
      <c r="I479" s="245"/>
      <c r="J479" s="2"/>
      <c r="K479" s="6"/>
      <c r="L479" s="6"/>
      <c r="M479" s="6"/>
      <c r="N479" s="132"/>
      <c r="O479" s="22"/>
      <c r="P479" s="22"/>
      <c r="Q479" s="11"/>
      <c r="R479" s="11"/>
      <c r="S479" s="11"/>
      <c r="T479" s="11"/>
      <c r="U479" s="39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  <c r="CE479" s="5"/>
      <c r="CF479" s="5"/>
      <c r="CG479" s="5"/>
      <c r="CH479" s="5"/>
      <c r="CI479" s="5"/>
      <c r="CJ479" s="5"/>
      <c r="CK479" s="5"/>
      <c r="CL479" s="5"/>
      <c r="CM479" s="5"/>
      <c r="CN479" s="5"/>
      <c r="CO479" s="5"/>
      <c r="CP479" s="5"/>
      <c r="CQ479" s="5"/>
      <c r="CR479" s="5"/>
      <c r="CS479" s="5"/>
      <c r="CT479" s="5"/>
      <c r="CU479" s="5"/>
      <c r="CV479" s="5"/>
      <c r="CW479" s="5"/>
      <c r="CX479" s="5"/>
      <c r="CY479" s="5"/>
      <c r="CZ479" s="5"/>
      <c r="DA479" s="5"/>
      <c r="DB479" s="5"/>
      <c r="DC479" s="5"/>
      <c r="DD479" s="5"/>
      <c r="DE479" s="5"/>
      <c r="DF479" s="5"/>
      <c r="DG479" s="5"/>
      <c r="DH479" s="5"/>
      <c r="DI479" s="5"/>
      <c r="DJ479" s="5"/>
      <c r="DK479" s="5"/>
      <c r="DL479" s="5"/>
      <c r="DM479" s="5"/>
      <c r="DN479" s="5"/>
      <c r="DO479" s="5"/>
      <c r="DP479" s="5"/>
      <c r="DQ479" s="5"/>
      <c r="DR479" s="5"/>
    </row>
    <row r="480" spans="1:122" s="7" customFormat="1" ht="20.25" x14ac:dyDescent="0.25">
      <c r="A480" s="12"/>
      <c r="B480" s="2"/>
      <c r="C480" s="26"/>
      <c r="D480" s="2"/>
      <c r="E480" s="2"/>
      <c r="H480" s="82"/>
      <c r="I480" s="245"/>
      <c r="J480" s="2"/>
      <c r="K480" s="6"/>
      <c r="L480" s="6"/>
      <c r="M480" s="6"/>
      <c r="N480" s="132"/>
      <c r="O480" s="22"/>
      <c r="P480" s="22"/>
      <c r="Q480" s="11"/>
      <c r="R480" s="11"/>
      <c r="S480" s="11"/>
      <c r="T480" s="11"/>
      <c r="U480" s="39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  <c r="CU480" s="5"/>
      <c r="CV480" s="5"/>
      <c r="CW480" s="5"/>
      <c r="CX480" s="5"/>
      <c r="CY480" s="5"/>
      <c r="CZ480" s="5"/>
      <c r="DA480" s="5"/>
      <c r="DB480" s="5"/>
      <c r="DC480" s="5"/>
      <c r="DD480" s="5"/>
      <c r="DE480" s="5"/>
      <c r="DF480" s="5"/>
      <c r="DG480" s="5"/>
      <c r="DH480" s="5"/>
      <c r="DI480" s="5"/>
      <c r="DJ480" s="5"/>
      <c r="DK480" s="5"/>
      <c r="DL480" s="5"/>
      <c r="DM480" s="5"/>
      <c r="DN480" s="5"/>
      <c r="DO480" s="5"/>
      <c r="DP480" s="5"/>
      <c r="DQ480" s="5"/>
      <c r="DR480" s="5"/>
    </row>
    <row r="481" spans="1:122" s="7" customFormat="1" ht="20.25" x14ac:dyDescent="0.25">
      <c r="A481" s="12"/>
      <c r="B481" s="2"/>
      <c r="C481" s="26"/>
      <c r="D481" s="2"/>
      <c r="E481" s="2"/>
      <c r="H481" s="82"/>
      <c r="I481" s="245"/>
      <c r="J481" s="2"/>
      <c r="K481" s="6"/>
      <c r="L481" s="6"/>
      <c r="M481" s="6"/>
      <c r="N481" s="132"/>
      <c r="O481" s="22"/>
      <c r="P481" s="22"/>
      <c r="Q481" s="11"/>
      <c r="R481" s="11"/>
      <c r="S481" s="11"/>
      <c r="T481" s="11"/>
      <c r="U481" s="39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  <c r="CC481" s="5"/>
      <c r="CD481" s="5"/>
      <c r="CE481" s="5"/>
      <c r="CF481" s="5"/>
      <c r="CG481" s="5"/>
      <c r="CH481" s="5"/>
      <c r="CI481" s="5"/>
      <c r="CJ481" s="5"/>
      <c r="CK481" s="5"/>
      <c r="CL481" s="5"/>
      <c r="CM481" s="5"/>
      <c r="CN481" s="5"/>
      <c r="CO481" s="5"/>
      <c r="CP481" s="5"/>
      <c r="CQ481" s="5"/>
      <c r="CR481" s="5"/>
      <c r="CS481" s="5"/>
      <c r="CT481" s="5"/>
      <c r="CU481" s="5"/>
      <c r="CV481" s="5"/>
      <c r="CW481" s="5"/>
      <c r="CX481" s="5"/>
      <c r="CY481" s="5"/>
      <c r="CZ481" s="5"/>
      <c r="DA481" s="5"/>
      <c r="DB481" s="5"/>
      <c r="DC481" s="5"/>
      <c r="DD481" s="5"/>
      <c r="DE481" s="5"/>
      <c r="DF481" s="5"/>
      <c r="DG481" s="5"/>
      <c r="DH481" s="5"/>
      <c r="DI481" s="5"/>
      <c r="DJ481" s="5"/>
      <c r="DK481" s="5"/>
      <c r="DL481" s="5"/>
      <c r="DM481" s="5"/>
      <c r="DN481" s="5"/>
      <c r="DO481" s="5"/>
      <c r="DP481" s="5"/>
      <c r="DQ481" s="5"/>
      <c r="DR481" s="5"/>
    </row>
    <row r="482" spans="1:122" s="7" customFormat="1" ht="20.25" x14ac:dyDescent="0.25">
      <c r="A482" s="12"/>
      <c r="B482" s="2"/>
      <c r="C482" s="26"/>
      <c r="D482" s="2"/>
      <c r="E482" s="2"/>
      <c r="H482" s="82"/>
      <c r="I482" s="245"/>
      <c r="J482" s="2"/>
      <c r="K482" s="6"/>
      <c r="L482" s="6"/>
      <c r="M482" s="6"/>
      <c r="N482" s="132"/>
      <c r="O482" s="22"/>
      <c r="P482" s="22"/>
      <c r="Q482" s="11"/>
      <c r="R482" s="11"/>
      <c r="S482" s="11"/>
      <c r="T482" s="11"/>
      <c r="U482" s="39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/>
      <c r="CE482" s="5"/>
      <c r="CF482" s="5"/>
      <c r="CG482" s="5"/>
      <c r="CH482" s="5"/>
      <c r="CI482" s="5"/>
      <c r="CJ482" s="5"/>
      <c r="CK482" s="5"/>
      <c r="CL482" s="5"/>
      <c r="CM482" s="5"/>
      <c r="CN482" s="5"/>
      <c r="CO482" s="5"/>
      <c r="CP482" s="5"/>
      <c r="CQ482" s="5"/>
      <c r="CR482" s="5"/>
      <c r="CS482" s="5"/>
      <c r="CT482" s="5"/>
      <c r="CU482" s="5"/>
      <c r="CV482" s="5"/>
      <c r="CW482" s="5"/>
      <c r="CX482" s="5"/>
      <c r="CY482" s="5"/>
      <c r="CZ482" s="5"/>
      <c r="DA482" s="5"/>
      <c r="DB482" s="5"/>
      <c r="DC482" s="5"/>
      <c r="DD482" s="5"/>
      <c r="DE482" s="5"/>
      <c r="DF482" s="5"/>
      <c r="DG482" s="5"/>
      <c r="DH482" s="5"/>
      <c r="DI482" s="5"/>
      <c r="DJ482" s="5"/>
      <c r="DK482" s="5"/>
      <c r="DL482" s="5"/>
      <c r="DM482" s="5"/>
      <c r="DN482" s="5"/>
      <c r="DO482" s="5"/>
      <c r="DP482" s="5"/>
      <c r="DQ482" s="5"/>
      <c r="DR482" s="5"/>
    </row>
    <row r="483" spans="1:122" s="7" customFormat="1" ht="20.25" x14ac:dyDescent="0.25">
      <c r="A483" s="12"/>
      <c r="B483" s="2"/>
      <c r="C483" s="26"/>
      <c r="D483" s="2"/>
      <c r="E483" s="2"/>
      <c r="H483" s="82"/>
      <c r="I483" s="245"/>
      <c r="J483" s="2"/>
      <c r="K483" s="6"/>
      <c r="L483" s="6"/>
      <c r="M483" s="6"/>
      <c r="N483" s="132"/>
      <c r="O483" s="22"/>
      <c r="P483" s="22"/>
      <c r="Q483" s="11"/>
      <c r="R483" s="11"/>
      <c r="S483" s="11"/>
      <c r="T483" s="11"/>
      <c r="U483" s="39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  <c r="CC483" s="5"/>
      <c r="CD483" s="5"/>
      <c r="CE483" s="5"/>
      <c r="CF483" s="5"/>
      <c r="CG483" s="5"/>
      <c r="CH483" s="5"/>
      <c r="CI483" s="5"/>
      <c r="CJ483" s="5"/>
      <c r="CK483" s="5"/>
      <c r="CL483" s="5"/>
      <c r="CM483" s="5"/>
      <c r="CN483" s="5"/>
      <c r="CO483" s="5"/>
      <c r="CP483" s="5"/>
      <c r="CQ483" s="5"/>
      <c r="CR483" s="5"/>
      <c r="CS483" s="5"/>
      <c r="CT483" s="5"/>
      <c r="CU483" s="5"/>
      <c r="CV483" s="5"/>
      <c r="CW483" s="5"/>
      <c r="CX483" s="5"/>
      <c r="CY483" s="5"/>
      <c r="CZ483" s="5"/>
      <c r="DA483" s="5"/>
      <c r="DB483" s="5"/>
      <c r="DC483" s="5"/>
      <c r="DD483" s="5"/>
      <c r="DE483" s="5"/>
      <c r="DF483" s="5"/>
      <c r="DG483" s="5"/>
      <c r="DH483" s="5"/>
      <c r="DI483" s="5"/>
      <c r="DJ483" s="5"/>
      <c r="DK483" s="5"/>
      <c r="DL483" s="5"/>
      <c r="DM483" s="5"/>
      <c r="DN483" s="5"/>
      <c r="DO483" s="5"/>
      <c r="DP483" s="5"/>
      <c r="DQ483" s="5"/>
      <c r="DR483" s="5"/>
    </row>
    <row r="484" spans="1:122" s="7" customFormat="1" ht="20.25" x14ac:dyDescent="0.25">
      <c r="A484" s="12"/>
      <c r="B484" s="2"/>
      <c r="C484" s="26"/>
      <c r="D484" s="2"/>
      <c r="E484" s="2"/>
      <c r="H484" s="82"/>
      <c r="I484" s="245"/>
      <c r="J484" s="2"/>
      <c r="K484" s="6"/>
      <c r="L484" s="6"/>
      <c r="M484" s="6"/>
      <c r="N484" s="132"/>
      <c r="O484" s="22"/>
      <c r="P484" s="22"/>
      <c r="Q484" s="11"/>
      <c r="R484" s="11"/>
      <c r="S484" s="11"/>
      <c r="T484" s="11"/>
      <c r="U484" s="39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  <c r="CC484" s="5"/>
      <c r="CD484" s="5"/>
      <c r="CE484" s="5"/>
      <c r="CF484" s="5"/>
      <c r="CG484" s="5"/>
      <c r="CH484" s="5"/>
      <c r="CI484" s="5"/>
      <c r="CJ484" s="5"/>
      <c r="CK484" s="5"/>
      <c r="CL484" s="5"/>
      <c r="CM484" s="5"/>
      <c r="CN484" s="5"/>
      <c r="CO484" s="5"/>
      <c r="CP484" s="5"/>
      <c r="CQ484" s="5"/>
      <c r="CR484" s="5"/>
      <c r="CS484" s="5"/>
      <c r="CT484" s="5"/>
      <c r="CU484" s="5"/>
      <c r="CV484" s="5"/>
      <c r="CW484" s="5"/>
      <c r="CX484" s="5"/>
      <c r="CY484" s="5"/>
      <c r="CZ484" s="5"/>
      <c r="DA484" s="5"/>
      <c r="DB484" s="5"/>
      <c r="DC484" s="5"/>
      <c r="DD484" s="5"/>
      <c r="DE484" s="5"/>
      <c r="DF484" s="5"/>
      <c r="DG484" s="5"/>
      <c r="DH484" s="5"/>
      <c r="DI484" s="5"/>
      <c r="DJ484" s="5"/>
      <c r="DK484" s="5"/>
      <c r="DL484" s="5"/>
      <c r="DM484" s="5"/>
      <c r="DN484" s="5"/>
      <c r="DO484" s="5"/>
      <c r="DP484" s="5"/>
      <c r="DQ484" s="5"/>
      <c r="DR484" s="5"/>
    </row>
    <row r="485" spans="1:122" s="7" customFormat="1" ht="20.25" x14ac:dyDescent="0.25">
      <c r="A485" s="12"/>
      <c r="B485" s="2"/>
      <c r="C485" s="26"/>
      <c r="D485" s="2"/>
      <c r="E485" s="2"/>
      <c r="H485" s="82"/>
      <c r="I485" s="245"/>
      <c r="J485" s="2"/>
      <c r="K485" s="6"/>
      <c r="L485" s="6"/>
      <c r="M485" s="6"/>
      <c r="N485" s="132"/>
      <c r="O485" s="22"/>
      <c r="P485" s="22"/>
      <c r="Q485" s="11"/>
      <c r="R485" s="11"/>
      <c r="S485" s="11"/>
      <c r="T485" s="11"/>
      <c r="U485" s="39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  <c r="CC485" s="5"/>
      <c r="CD485" s="5"/>
      <c r="CE485" s="5"/>
      <c r="CF485" s="5"/>
      <c r="CG485" s="5"/>
      <c r="CH485" s="5"/>
      <c r="CI485" s="5"/>
      <c r="CJ485" s="5"/>
      <c r="CK485" s="5"/>
      <c r="CL485" s="5"/>
      <c r="CM485" s="5"/>
      <c r="CN485" s="5"/>
      <c r="CO485" s="5"/>
      <c r="CP485" s="5"/>
      <c r="CQ485" s="5"/>
      <c r="CR485" s="5"/>
      <c r="CS485" s="5"/>
      <c r="CT485" s="5"/>
      <c r="CU485" s="5"/>
      <c r="CV485" s="5"/>
      <c r="CW485" s="5"/>
      <c r="CX485" s="5"/>
      <c r="CY485" s="5"/>
      <c r="CZ485" s="5"/>
      <c r="DA485" s="5"/>
      <c r="DB485" s="5"/>
      <c r="DC485" s="5"/>
      <c r="DD485" s="5"/>
      <c r="DE485" s="5"/>
      <c r="DF485" s="5"/>
      <c r="DG485" s="5"/>
      <c r="DH485" s="5"/>
      <c r="DI485" s="5"/>
      <c r="DJ485" s="5"/>
      <c r="DK485" s="5"/>
      <c r="DL485" s="5"/>
      <c r="DM485" s="5"/>
      <c r="DN485" s="5"/>
      <c r="DO485" s="5"/>
      <c r="DP485" s="5"/>
      <c r="DQ485" s="5"/>
      <c r="DR485" s="5"/>
    </row>
    <row r="486" spans="1:122" s="7" customFormat="1" ht="20.25" x14ac:dyDescent="0.25">
      <c r="A486" s="12"/>
      <c r="B486" s="2"/>
      <c r="C486" s="26"/>
      <c r="D486" s="2"/>
      <c r="E486" s="2"/>
      <c r="H486" s="82"/>
      <c r="I486" s="245"/>
      <c r="J486" s="2"/>
      <c r="K486" s="6"/>
      <c r="L486" s="6"/>
      <c r="M486" s="6"/>
      <c r="N486" s="132"/>
      <c r="O486" s="22"/>
      <c r="P486" s="22"/>
      <c r="Q486" s="11"/>
      <c r="R486" s="11"/>
      <c r="S486" s="11"/>
      <c r="T486" s="11"/>
      <c r="U486" s="39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  <c r="CL486" s="5"/>
      <c r="CM486" s="5"/>
      <c r="CN486" s="5"/>
      <c r="CO486" s="5"/>
      <c r="CP486" s="5"/>
      <c r="CQ486" s="5"/>
      <c r="CR486" s="5"/>
      <c r="CS486" s="5"/>
      <c r="CT486" s="5"/>
      <c r="CU486" s="5"/>
      <c r="CV486" s="5"/>
      <c r="CW486" s="5"/>
      <c r="CX486" s="5"/>
      <c r="CY486" s="5"/>
      <c r="CZ486" s="5"/>
      <c r="DA486" s="5"/>
      <c r="DB486" s="5"/>
      <c r="DC486" s="5"/>
      <c r="DD486" s="5"/>
      <c r="DE486" s="5"/>
      <c r="DF486" s="5"/>
      <c r="DG486" s="5"/>
      <c r="DH486" s="5"/>
      <c r="DI486" s="5"/>
      <c r="DJ486" s="5"/>
      <c r="DK486" s="5"/>
      <c r="DL486" s="5"/>
      <c r="DM486" s="5"/>
      <c r="DN486" s="5"/>
      <c r="DO486" s="5"/>
      <c r="DP486" s="5"/>
      <c r="DQ486" s="5"/>
      <c r="DR486" s="5"/>
    </row>
    <row r="487" spans="1:122" s="7" customFormat="1" ht="20.25" x14ac:dyDescent="0.25">
      <c r="A487" s="12"/>
      <c r="B487" s="2"/>
      <c r="C487" s="26"/>
      <c r="D487" s="2"/>
      <c r="E487" s="2"/>
      <c r="H487" s="82"/>
      <c r="I487" s="245"/>
      <c r="J487" s="2"/>
      <c r="K487" s="6"/>
      <c r="L487" s="6"/>
      <c r="M487" s="6"/>
      <c r="N487" s="132"/>
      <c r="O487" s="22"/>
      <c r="P487" s="22"/>
      <c r="Q487" s="11"/>
      <c r="R487" s="11"/>
      <c r="S487" s="11"/>
      <c r="T487" s="11"/>
      <c r="U487" s="39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  <c r="CE487" s="5"/>
      <c r="CF487" s="5"/>
      <c r="CG487" s="5"/>
      <c r="CH487" s="5"/>
      <c r="CI487" s="5"/>
      <c r="CJ487" s="5"/>
      <c r="CK487" s="5"/>
      <c r="CL487" s="5"/>
      <c r="CM487" s="5"/>
      <c r="CN487" s="5"/>
      <c r="CO487" s="5"/>
      <c r="CP487" s="5"/>
      <c r="CQ487" s="5"/>
      <c r="CR487" s="5"/>
      <c r="CS487" s="5"/>
      <c r="CT487" s="5"/>
      <c r="CU487" s="5"/>
      <c r="CV487" s="5"/>
      <c r="CW487" s="5"/>
      <c r="CX487" s="5"/>
      <c r="CY487" s="5"/>
      <c r="CZ487" s="5"/>
      <c r="DA487" s="5"/>
      <c r="DB487" s="5"/>
      <c r="DC487" s="5"/>
      <c r="DD487" s="5"/>
      <c r="DE487" s="5"/>
      <c r="DF487" s="5"/>
      <c r="DG487" s="5"/>
      <c r="DH487" s="5"/>
      <c r="DI487" s="5"/>
      <c r="DJ487" s="5"/>
      <c r="DK487" s="5"/>
      <c r="DL487" s="5"/>
      <c r="DM487" s="5"/>
      <c r="DN487" s="5"/>
      <c r="DO487" s="5"/>
      <c r="DP487" s="5"/>
      <c r="DQ487" s="5"/>
      <c r="DR487" s="5"/>
    </row>
    <row r="488" spans="1:122" s="7" customFormat="1" ht="20.25" x14ac:dyDescent="0.25">
      <c r="A488" s="12"/>
      <c r="B488" s="2"/>
      <c r="C488" s="26"/>
      <c r="D488" s="2"/>
      <c r="E488" s="2"/>
      <c r="H488" s="82"/>
      <c r="I488" s="245"/>
      <c r="J488" s="2"/>
      <c r="K488" s="6"/>
      <c r="L488" s="6"/>
      <c r="M488" s="6"/>
      <c r="N488" s="132"/>
      <c r="O488" s="22"/>
      <c r="P488" s="22"/>
      <c r="Q488" s="11"/>
      <c r="R488" s="11"/>
      <c r="S488" s="11"/>
      <c r="T488" s="11"/>
      <c r="U488" s="39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/>
      <c r="CE488" s="5"/>
      <c r="CF488" s="5"/>
      <c r="CG488" s="5"/>
      <c r="CH488" s="5"/>
      <c r="CI488" s="5"/>
      <c r="CJ488" s="5"/>
      <c r="CK488" s="5"/>
      <c r="CL488" s="5"/>
      <c r="CM488" s="5"/>
      <c r="CN488" s="5"/>
      <c r="CO488" s="5"/>
      <c r="CP488" s="5"/>
      <c r="CQ488" s="5"/>
      <c r="CR488" s="5"/>
      <c r="CS488" s="5"/>
      <c r="CT488" s="5"/>
      <c r="CU488" s="5"/>
      <c r="CV488" s="5"/>
      <c r="CW488" s="5"/>
      <c r="CX488" s="5"/>
      <c r="CY488" s="5"/>
      <c r="CZ488" s="5"/>
      <c r="DA488" s="5"/>
      <c r="DB488" s="5"/>
      <c r="DC488" s="5"/>
      <c r="DD488" s="5"/>
      <c r="DE488" s="5"/>
      <c r="DF488" s="5"/>
      <c r="DG488" s="5"/>
      <c r="DH488" s="5"/>
      <c r="DI488" s="5"/>
      <c r="DJ488" s="5"/>
      <c r="DK488" s="5"/>
      <c r="DL488" s="5"/>
      <c r="DM488" s="5"/>
      <c r="DN488" s="5"/>
      <c r="DO488" s="5"/>
      <c r="DP488" s="5"/>
      <c r="DQ488" s="5"/>
      <c r="DR488" s="5"/>
    </row>
    <row r="489" spans="1:122" s="7" customFormat="1" ht="20.25" x14ac:dyDescent="0.25">
      <c r="A489" s="12"/>
      <c r="B489" s="2"/>
      <c r="C489" s="26"/>
      <c r="D489" s="2"/>
      <c r="E489" s="2"/>
      <c r="H489" s="82"/>
      <c r="I489" s="245"/>
      <c r="J489" s="2"/>
      <c r="K489" s="6"/>
      <c r="L489" s="6"/>
      <c r="M489" s="6"/>
      <c r="N489" s="132"/>
      <c r="O489" s="22"/>
      <c r="P489" s="22"/>
      <c r="Q489" s="11"/>
      <c r="R489" s="11"/>
      <c r="S489" s="11"/>
      <c r="T489" s="11"/>
      <c r="U489" s="39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  <c r="CC489" s="5"/>
      <c r="CD489" s="5"/>
      <c r="CE489" s="5"/>
      <c r="CF489" s="5"/>
      <c r="CG489" s="5"/>
      <c r="CH489" s="5"/>
      <c r="CI489" s="5"/>
      <c r="CJ489" s="5"/>
      <c r="CK489" s="5"/>
      <c r="CL489" s="5"/>
      <c r="CM489" s="5"/>
      <c r="CN489" s="5"/>
      <c r="CO489" s="5"/>
      <c r="CP489" s="5"/>
      <c r="CQ489" s="5"/>
      <c r="CR489" s="5"/>
      <c r="CS489" s="5"/>
      <c r="CT489" s="5"/>
      <c r="CU489" s="5"/>
      <c r="CV489" s="5"/>
      <c r="CW489" s="5"/>
      <c r="CX489" s="5"/>
      <c r="CY489" s="5"/>
      <c r="CZ489" s="5"/>
      <c r="DA489" s="5"/>
      <c r="DB489" s="5"/>
      <c r="DC489" s="5"/>
      <c r="DD489" s="5"/>
      <c r="DE489" s="5"/>
      <c r="DF489" s="5"/>
      <c r="DG489" s="5"/>
      <c r="DH489" s="5"/>
      <c r="DI489" s="5"/>
      <c r="DJ489" s="5"/>
      <c r="DK489" s="5"/>
      <c r="DL489" s="5"/>
      <c r="DM489" s="5"/>
      <c r="DN489" s="5"/>
      <c r="DO489" s="5"/>
      <c r="DP489" s="5"/>
      <c r="DQ489" s="5"/>
      <c r="DR489" s="5"/>
    </row>
    <row r="490" spans="1:122" s="7" customFormat="1" ht="20.25" x14ac:dyDescent="0.25">
      <c r="A490" s="12"/>
      <c r="B490" s="2"/>
      <c r="C490" s="26"/>
      <c r="D490" s="2"/>
      <c r="E490" s="2"/>
      <c r="H490" s="82"/>
      <c r="I490" s="245"/>
      <c r="J490" s="2"/>
      <c r="K490" s="6"/>
      <c r="L490" s="6"/>
      <c r="M490" s="6"/>
      <c r="N490" s="132"/>
      <c r="O490" s="22"/>
      <c r="P490" s="22"/>
      <c r="Q490" s="11"/>
      <c r="R490" s="11"/>
      <c r="S490" s="11"/>
      <c r="T490" s="11"/>
      <c r="U490" s="39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  <c r="CC490" s="5"/>
      <c r="CD490" s="5"/>
      <c r="CE490" s="5"/>
      <c r="CF490" s="5"/>
      <c r="CG490" s="5"/>
      <c r="CH490" s="5"/>
      <c r="CI490" s="5"/>
      <c r="CJ490" s="5"/>
      <c r="CK490" s="5"/>
      <c r="CL490" s="5"/>
      <c r="CM490" s="5"/>
      <c r="CN490" s="5"/>
      <c r="CO490" s="5"/>
      <c r="CP490" s="5"/>
      <c r="CQ490" s="5"/>
      <c r="CR490" s="5"/>
      <c r="CS490" s="5"/>
      <c r="CT490" s="5"/>
      <c r="CU490" s="5"/>
      <c r="CV490" s="5"/>
      <c r="CW490" s="5"/>
      <c r="CX490" s="5"/>
      <c r="CY490" s="5"/>
      <c r="CZ490" s="5"/>
      <c r="DA490" s="5"/>
      <c r="DB490" s="5"/>
      <c r="DC490" s="5"/>
      <c r="DD490" s="5"/>
      <c r="DE490" s="5"/>
      <c r="DF490" s="5"/>
      <c r="DG490" s="5"/>
      <c r="DH490" s="5"/>
      <c r="DI490" s="5"/>
      <c r="DJ490" s="5"/>
      <c r="DK490" s="5"/>
      <c r="DL490" s="5"/>
      <c r="DM490" s="5"/>
      <c r="DN490" s="5"/>
      <c r="DO490" s="5"/>
      <c r="DP490" s="5"/>
      <c r="DQ490" s="5"/>
      <c r="DR490" s="5"/>
    </row>
    <row r="491" spans="1:122" s="7" customFormat="1" ht="20.25" x14ac:dyDescent="0.25">
      <c r="A491" s="12"/>
      <c r="B491" s="2"/>
      <c r="C491" s="26"/>
      <c r="D491" s="2"/>
      <c r="E491" s="2"/>
      <c r="H491" s="82"/>
      <c r="I491" s="245"/>
      <c r="J491" s="2"/>
      <c r="K491" s="6"/>
      <c r="L491" s="6"/>
      <c r="M491" s="6"/>
      <c r="N491" s="132"/>
      <c r="O491" s="22"/>
      <c r="P491" s="22"/>
      <c r="Q491" s="11"/>
      <c r="R491" s="11"/>
      <c r="S491" s="11"/>
      <c r="T491" s="11"/>
      <c r="U491" s="39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  <c r="CC491" s="5"/>
      <c r="CD491" s="5"/>
      <c r="CE491" s="5"/>
      <c r="CF491" s="5"/>
      <c r="CG491" s="5"/>
      <c r="CH491" s="5"/>
      <c r="CI491" s="5"/>
      <c r="CJ491" s="5"/>
      <c r="CK491" s="5"/>
      <c r="CL491" s="5"/>
      <c r="CM491" s="5"/>
      <c r="CN491" s="5"/>
      <c r="CO491" s="5"/>
      <c r="CP491" s="5"/>
      <c r="CQ491" s="5"/>
      <c r="CR491" s="5"/>
      <c r="CS491" s="5"/>
      <c r="CT491" s="5"/>
      <c r="CU491" s="5"/>
      <c r="CV491" s="5"/>
      <c r="CW491" s="5"/>
      <c r="CX491" s="5"/>
      <c r="CY491" s="5"/>
      <c r="CZ491" s="5"/>
      <c r="DA491" s="5"/>
      <c r="DB491" s="5"/>
      <c r="DC491" s="5"/>
      <c r="DD491" s="5"/>
      <c r="DE491" s="5"/>
      <c r="DF491" s="5"/>
      <c r="DG491" s="5"/>
      <c r="DH491" s="5"/>
      <c r="DI491" s="5"/>
      <c r="DJ491" s="5"/>
      <c r="DK491" s="5"/>
      <c r="DL491" s="5"/>
      <c r="DM491" s="5"/>
      <c r="DN491" s="5"/>
      <c r="DO491" s="5"/>
      <c r="DP491" s="5"/>
      <c r="DQ491" s="5"/>
      <c r="DR491" s="5"/>
    </row>
    <row r="492" spans="1:122" s="7" customFormat="1" ht="20.25" x14ac:dyDescent="0.25">
      <c r="A492" s="12"/>
      <c r="B492" s="2"/>
      <c r="C492" s="26"/>
      <c r="D492" s="2"/>
      <c r="E492" s="2"/>
      <c r="H492" s="82"/>
      <c r="I492" s="245"/>
      <c r="J492" s="2"/>
      <c r="K492" s="6"/>
      <c r="L492" s="6"/>
      <c r="M492" s="6"/>
      <c r="N492" s="132"/>
      <c r="O492" s="22"/>
      <c r="P492" s="22"/>
      <c r="Q492" s="11"/>
      <c r="R492" s="11"/>
      <c r="S492" s="11"/>
      <c r="T492" s="11"/>
      <c r="U492" s="39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  <c r="CE492" s="5"/>
      <c r="CF492" s="5"/>
      <c r="CG492" s="5"/>
      <c r="CH492" s="5"/>
      <c r="CI492" s="5"/>
      <c r="CJ492" s="5"/>
      <c r="CK492" s="5"/>
      <c r="CL492" s="5"/>
      <c r="CM492" s="5"/>
      <c r="CN492" s="5"/>
      <c r="CO492" s="5"/>
      <c r="CP492" s="5"/>
      <c r="CQ492" s="5"/>
      <c r="CR492" s="5"/>
      <c r="CS492" s="5"/>
      <c r="CT492" s="5"/>
      <c r="CU492" s="5"/>
      <c r="CV492" s="5"/>
      <c r="CW492" s="5"/>
      <c r="CX492" s="5"/>
      <c r="CY492" s="5"/>
      <c r="CZ492" s="5"/>
      <c r="DA492" s="5"/>
      <c r="DB492" s="5"/>
      <c r="DC492" s="5"/>
      <c r="DD492" s="5"/>
      <c r="DE492" s="5"/>
      <c r="DF492" s="5"/>
      <c r="DG492" s="5"/>
      <c r="DH492" s="5"/>
      <c r="DI492" s="5"/>
      <c r="DJ492" s="5"/>
      <c r="DK492" s="5"/>
      <c r="DL492" s="5"/>
      <c r="DM492" s="5"/>
      <c r="DN492" s="5"/>
      <c r="DO492" s="5"/>
      <c r="DP492" s="5"/>
      <c r="DQ492" s="5"/>
      <c r="DR492" s="5"/>
    </row>
    <row r="493" spans="1:122" s="7" customFormat="1" ht="20.25" x14ac:dyDescent="0.25">
      <c r="A493" s="12"/>
      <c r="B493" s="2"/>
      <c r="C493" s="26"/>
      <c r="D493" s="2"/>
      <c r="E493" s="2"/>
      <c r="H493" s="82"/>
      <c r="I493" s="245"/>
      <c r="J493" s="2"/>
      <c r="K493" s="6"/>
      <c r="L493" s="6"/>
      <c r="M493" s="6"/>
      <c r="N493" s="132"/>
      <c r="O493" s="22"/>
      <c r="P493" s="22"/>
      <c r="Q493" s="11"/>
      <c r="R493" s="11"/>
      <c r="S493" s="11"/>
      <c r="T493" s="11"/>
      <c r="U493" s="39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  <c r="CF493" s="5"/>
      <c r="CG493" s="5"/>
      <c r="CH493" s="5"/>
      <c r="CI493" s="5"/>
      <c r="CJ493" s="5"/>
      <c r="CK493" s="5"/>
      <c r="CL493" s="5"/>
      <c r="CM493" s="5"/>
      <c r="CN493" s="5"/>
      <c r="CO493" s="5"/>
      <c r="CP493" s="5"/>
      <c r="CQ493" s="5"/>
      <c r="CR493" s="5"/>
      <c r="CS493" s="5"/>
      <c r="CT493" s="5"/>
      <c r="CU493" s="5"/>
      <c r="CV493" s="5"/>
      <c r="CW493" s="5"/>
      <c r="CX493" s="5"/>
      <c r="CY493" s="5"/>
      <c r="CZ493" s="5"/>
      <c r="DA493" s="5"/>
      <c r="DB493" s="5"/>
      <c r="DC493" s="5"/>
      <c r="DD493" s="5"/>
      <c r="DE493" s="5"/>
      <c r="DF493" s="5"/>
      <c r="DG493" s="5"/>
      <c r="DH493" s="5"/>
      <c r="DI493" s="5"/>
      <c r="DJ493" s="5"/>
      <c r="DK493" s="5"/>
      <c r="DL493" s="5"/>
      <c r="DM493" s="5"/>
      <c r="DN493" s="5"/>
      <c r="DO493" s="5"/>
      <c r="DP493" s="5"/>
      <c r="DQ493" s="5"/>
      <c r="DR493" s="5"/>
    </row>
    <row r="494" spans="1:122" s="7" customFormat="1" ht="20.25" x14ac:dyDescent="0.25">
      <c r="A494" s="12"/>
      <c r="B494" s="2"/>
      <c r="C494" s="26"/>
      <c r="D494" s="2"/>
      <c r="E494" s="2"/>
      <c r="H494" s="82"/>
      <c r="I494" s="245"/>
      <c r="J494" s="2"/>
      <c r="K494" s="6"/>
      <c r="L494" s="6"/>
      <c r="M494" s="6"/>
      <c r="N494" s="132"/>
      <c r="O494" s="22"/>
      <c r="P494" s="22"/>
      <c r="Q494" s="11"/>
      <c r="R494" s="11"/>
      <c r="S494" s="11"/>
      <c r="T494" s="11"/>
      <c r="U494" s="39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  <c r="CC494" s="5"/>
      <c r="CD494" s="5"/>
      <c r="CE494" s="5"/>
      <c r="CF494" s="5"/>
      <c r="CG494" s="5"/>
      <c r="CH494" s="5"/>
      <c r="CI494" s="5"/>
      <c r="CJ494" s="5"/>
      <c r="CK494" s="5"/>
      <c r="CL494" s="5"/>
      <c r="CM494" s="5"/>
      <c r="CN494" s="5"/>
      <c r="CO494" s="5"/>
      <c r="CP494" s="5"/>
      <c r="CQ494" s="5"/>
      <c r="CR494" s="5"/>
      <c r="CS494" s="5"/>
      <c r="CT494" s="5"/>
      <c r="CU494" s="5"/>
      <c r="CV494" s="5"/>
      <c r="CW494" s="5"/>
      <c r="CX494" s="5"/>
      <c r="CY494" s="5"/>
      <c r="CZ494" s="5"/>
      <c r="DA494" s="5"/>
      <c r="DB494" s="5"/>
      <c r="DC494" s="5"/>
      <c r="DD494" s="5"/>
      <c r="DE494" s="5"/>
      <c r="DF494" s="5"/>
      <c r="DG494" s="5"/>
      <c r="DH494" s="5"/>
      <c r="DI494" s="5"/>
      <c r="DJ494" s="5"/>
      <c r="DK494" s="5"/>
      <c r="DL494" s="5"/>
      <c r="DM494" s="5"/>
      <c r="DN494" s="5"/>
      <c r="DO494" s="5"/>
      <c r="DP494" s="5"/>
      <c r="DQ494" s="5"/>
      <c r="DR494" s="5"/>
    </row>
    <row r="495" spans="1:122" s="7" customFormat="1" ht="20.25" x14ac:dyDescent="0.25">
      <c r="A495" s="12"/>
      <c r="B495" s="2"/>
      <c r="C495" s="26"/>
      <c r="D495" s="2"/>
      <c r="E495" s="2"/>
      <c r="H495" s="82"/>
      <c r="I495" s="245"/>
      <c r="J495" s="2"/>
      <c r="K495" s="6"/>
      <c r="L495" s="6"/>
      <c r="M495" s="6"/>
      <c r="N495" s="132"/>
      <c r="O495" s="22"/>
      <c r="P495" s="22"/>
      <c r="Q495" s="11"/>
      <c r="R495" s="11"/>
      <c r="S495" s="11"/>
      <c r="T495" s="11"/>
      <c r="U495" s="39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  <c r="CC495" s="5"/>
      <c r="CD495" s="5"/>
      <c r="CE495" s="5"/>
      <c r="CF495" s="5"/>
      <c r="CG495" s="5"/>
      <c r="CH495" s="5"/>
      <c r="CI495" s="5"/>
      <c r="CJ495" s="5"/>
      <c r="CK495" s="5"/>
      <c r="CL495" s="5"/>
      <c r="CM495" s="5"/>
      <c r="CN495" s="5"/>
      <c r="CO495" s="5"/>
      <c r="CP495" s="5"/>
      <c r="CQ495" s="5"/>
      <c r="CR495" s="5"/>
      <c r="CS495" s="5"/>
      <c r="CT495" s="5"/>
      <c r="CU495" s="5"/>
      <c r="CV495" s="5"/>
      <c r="CW495" s="5"/>
      <c r="CX495" s="5"/>
      <c r="CY495" s="5"/>
      <c r="CZ495" s="5"/>
      <c r="DA495" s="5"/>
      <c r="DB495" s="5"/>
      <c r="DC495" s="5"/>
      <c r="DD495" s="5"/>
      <c r="DE495" s="5"/>
      <c r="DF495" s="5"/>
      <c r="DG495" s="5"/>
      <c r="DH495" s="5"/>
      <c r="DI495" s="5"/>
      <c r="DJ495" s="5"/>
      <c r="DK495" s="5"/>
      <c r="DL495" s="5"/>
      <c r="DM495" s="5"/>
      <c r="DN495" s="5"/>
      <c r="DO495" s="5"/>
      <c r="DP495" s="5"/>
      <c r="DQ495" s="5"/>
      <c r="DR495" s="5"/>
    </row>
    <row r="496" spans="1:122" s="7" customFormat="1" ht="20.25" x14ac:dyDescent="0.25">
      <c r="A496" s="12"/>
      <c r="B496" s="2"/>
      <c r="C496" s="26"/>
      <c r="D496" s="2"/>
      <c r="E496" s="2"/>
      <c r="H496" s="82"/>
      <c r="I496" s="245"/>
      <c r="J496" s="2"/>
      <c r="K496" s="6"/>
      <c r="L496" s="6"/>
      <c r="M496" s="6"/>
      <c r="N496" s="132"/>
      <c r="O496" s="22"/>
      <c r="P496" s="22"/>
      <c r="Q496" s="11"/>
      <c r="R496" s="11"/>
      <c r="S496" s="11"/>
      <c r="T496" s="11"/>
      <c r="U496" s="39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  <c r="CC496" s="5"/>
      <c r="CD496" s="5"/>
      <c r="CE496" s="5"/>
      <c r="CF496" s="5"/>
      <c r="CG496" s="5"/>
      <c r="CH496" s="5"/>
      <c r="CI496" s="5"/>
      <c r="CJ496" s="5"/>
      <c r="CK496" s="5"/>
      <c r="CL496" s="5"/>
      <c r="CM496" s="5"/>
      <c r="CN496" s="5"/>
      <c r="CO496" s="5"/>
      <c r="CP496" s="5"/>
      <c r="CQ496" s="5"/>
      <c r="CR496" s="5"/>
      <c r="CS496" s="5"/>
      <c r="CT496" s="5"/>
      <c r="CU496" s="5"/>
      <c r="CV496" s="5"/>
      <c r="CW496" s="5"/>
      <c r="CX496" s="5"/>
      <c r="CY496" s="5"/>
      <c r="CZ496" s="5"/>
      <c r="DA496" s="5"/>
      <c r="DB496" s="5"/>
      <c r="DC496" s="5"/>
      <c r="DD496" s="5"/>
      <c r="DE496" s="5"/>
      <c r="DF496" s="5"/>
      <c r="DG496" s="5"/>
      <c r="DH496" s="5"/>
      <c r="DI496" s="5"/>
      <c r="DJ496" s="5"/>
      <c r="DK496" s="5"/>
      <c r="DL496" s="5"/>
      <c r="DM496" s="5"/>
      <c r="DN496" s="5"/>
      <c r="DO496" s="5"/>
      <c r="DP496" s="5"/>
      <c r="DQ496" s="5"/>
      <c r="DR496" s="5"/>
    </row>
    <row r="497" spans="1:122" s="7" customFormat="1" ht="20.25" x14ac:dyDescent="0.25">
      <c r="A497" s="12"/>
      <c r="B497" s="2"/>
      <c r="C497" s="26"/>
      <c r="D497" s="2"/>
      <c r="E497" s="2"/>
      <c r="H497" s="82"/>
      <c r="I497" s="245"/>
      <c r="J497" s="2"/>
      <c r="K497" s="6"/>
      <c r="L497" s="6"/>
      <c r="M497" s="6"/>
      <c r="N497" s="132"/>
      <c r="O497" s="22"/>
      <c r="P497" s="22"/>
      <c r="Q497" s="11"/>
      <c r="R497" s="11"/>
      <c r="S497" s="11"/>
      <c r="T497" s="11"/>
      <c r="U497" s="39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  <c r="CC497" s="5"/>
      <c r="CD497" s="5"/>
      <c r="CE497" s="5"/>
      <c r="CF497" s="5"/>
      <c r="CG497" s="5"/>
      <c r="CH497" s="5"/>
      <c r="CI497" s="5"/>
      <c r="CJ497" s="5"/>
      <c r="CK497" s="5"/>
      <c r="CL497" s="5"/>
      <c r="CM497" s="5"/>
      <c r="CN497" s="5"/>
      <c r="CO497" s="5"/>
      <c r="CP497" s="5"/>
      <c r="CQ497" s="5"/>
      <c r="CR497" s="5"/>
      <c r="CS497" s="5"/>
      <c r="CT497" s="5"/>
      <c r="CU497" s="5"/>
      <c r="CV497" s="5"/>
      <c r="CW497" s="5"/>
      <c r="CX497" s="5"/>
      <c r="CY497" s="5"/>
      <c r="CZ497" s="5"/>
      <c r="DA497" s="5"/>
      <c r="DB497" s="5"/>
      <c r="DC497" s="5"/>
      <c r="DD497" s="5"/>
      <c r="DE497" s="5"/>
      <c r="DF497" s="5"/>
      <c r="DG497" s="5"/>
      <c r="DH497" s="5"/>
      <c r="DI497" s="5"/>
      <c r="DJ497" s="5"/>
      <c r="DK497" s="5"/>
      <c r="DL497" s="5"/>
      <c r="DM497" s="5"/>
      <c r="DN497" s="5"/>
      <c r="DO497" s="5"/>
      <c r="DP497" s="5"/>
      <c r="DQ497" s="5"/>
      <c r="DR497" s="5"/>
    </row>
    <row r="498" spans="1:122" s="7" customFormat="1" ht="20.25" x14ac:dyDescent="0.25">
      <c r="A498" s="12"/>
      <c r="B498" s="2"/>
      <c r="C498" s="26"/>
      <c r="D498" s="2"/>
      <c r="E498" s="2"/>
      <c r="H498" s="82"/>
      <c r="I498" s="245"/>
      <c r="J498" s="2"/>
      <c r="K498" s="6"/>
      <c r="L498" s="6"/>
      <c r="M498" s="6"/>
      <c r="N498" s="132"/>
      <c r="O498" s="22"/>
      <c r="P498" s="22"/>
      <c r="Q498" s="11"/>
      <c r="R498" s="11"/>
      <c r="S498" s="11"/>
      <c r="T498" s="11"/>
      <c r="U498" s="39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  <c r="CC498" s="5"/>
      <c r="CD498" s="5"/>
      <c r="CE498" s="5"/>
      <c r="CF498" s="5"/>
      <c r="CG498" s="5"/>
      <c r="CH498" s="5"/>
      <c r="CI498" s="5"/>
      <c r="CJ498" s="5"/>
      <c r="CK498" s="5"/>
      <c r="CL498" s="5"/>
      <c r="CM498" s="5"/>
      <c r="CN498" s="5"/>
      <c r="CO498" s="5"/>
      <c r="CP498" s="5"/>
      <c r="CQ498" s="5"/>
      <c r="CR498" s="5"/>
      <c r="CS498" s="5"/>
      <c r="CT498" s="5"/>
      <c r="CU498" s="5"/>
      <c r="CV498" s="5"/>
      <c r="CW498" s="5"/>
      <c r="CX498" s="5"/>
      <c r="CY498" s="5"/>
      <c r="CZ498" s="5"/>
      <c r="DA498" s="5"/>
      <c r="DB498" s="5"/>
      <c r="DC498" s="5"/>
      <c r="DD498" s="5"/>
      <c r="DE498" s="5"/>
      <c r="DF498" s="5"/>
      <c r="DG498" s="5"/>
      <c r="DH498" s="5"/>
      <c r="DI498" s="5"/>
      <c r="DJ498" s="5"/>
      <c r="DK498" s="5"/>
      <c r="DL498" s="5"/>
      <c r="DM498" s="5"/>
      <c r="DN498" s="5"/>
      <c r="DO498" s="5"/>
      <c r="DP498" s="5"/>
      <c r="DQ498" s="5"/>
      <c r="DR498" s="5"/>
    </row>
    <row r="499" spans="1:122" s="7" customFormat="1" ht="20.25" x14ac:dyDescent="0.25">
      <c r="A499" s="12"/>
      <c r="B499" s="2"/>
      <c r="C499" s="26"/>
      <c r="D499" s="2"/>
      <c r="E499" s="2"/>
      <c r="H499" s="82"/>
      <c r="I499" s="245"/>
      <c r="J499" s="2"/>
      <c r="K499" s="6"/>
      <c r="L499" s="6"/>
      <c r="M499" s="6"/>
      <c r="N499" s="132"/>
      <c r="O499" s="22"/>
      <c r="P499" s="22"/>
      <c r="Q499" s="11"/>
      <c r="R499" s="11"/>
      <c r="S499" s="11"/>
      <c r="T499" s="11"/>
      <c r="U499" s="39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  <c r="CC499" s="5"/>
      <c r="CD499" s="5"/>
      <c r="CE499" s="5"/>
      <c r="CF499" s="5"/>
      <c r="CG499" s="5"/>
      <c r="CH499" s="5"/>
      <c r="CI499" s="5"/>
      <c r="CJ499" s="5"/>
      <c r="CK499" s="5"/>
      <c r="CL499" s="5"/>
      <c r="CM499" s="5"/>
      <c r="CN499" s="5"/>
      <c r="CO499" s="5"/>
      <c r="CP499" s="5"/>
      <c r="CQ499" s="5"/>
      <c r="CR499" s="5"/>
      <c r="CS499" s="5"/>
      <c r="CT499" s="5"/>
      <c r="CU499" s="5"/>
      <c r="CV499" s="5"/>
      <c r="CW499" s="5"/>
      <c r="CX499" s="5"/>
      <c r="CY499" s="5"/>
      <c r="CZ499" s="5"/>
      <c r="DA499" s="5"/>
      <c r="DB499" s="5"/>
      <c r="DC499" s="5"/>
      <c r="DD499" s="5"/>
      <c r="DE499" s="5"/>
      <c r="DF499" s="5"/>
      <c r="DG499" s="5"/>
      <c r="DH499" s="5"/>
      <c r="DI499" s="5"/>
      <c r="DJ499" s="5"/>
      <c r="DK499" s="5"/>
      <c r="DL499" s="5"/>
      <c r="DM499" s="5"/>
      <c r="DN499" s="5"/>
      <c r="DO499" s="5"/>
      <c r="DP499" s="5"/>
      <c r="DQ499" s="5"/>
      <c r="DR499" s="5"/>
    </row>
    <row r="500" spans="1:122" s="7" customFormat="1" ht="20.25" x14ac:dyDescent="0.25">
      <c r="A500" s="12"/>
      <c r="B500" s="2"/>
      <c r="C500" s="26"/>
      <c r="D500" s="2"/>
      <c r="E500" s="2"/>
      <c r="H500" s="82"/>
      <c r="I500" s="245"/>
      <c r="J500" s="2"/>
      <c r="K500" s="6"/>
      <c r="L500" s="6"/>
      <c r="M500" s="6"/>
      <c r="N500" s="132"/>
      <c r="O500" s="22"/>
      <c r="P500" s="22"/>
      <c r="Q500" s="11"/>
      <c r="R500" s="11"/>
      <c r="S500" s="11"/>
      <c r="T500" s="11"/>
      <c r="U500" s="39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  <c r="CC500" s="5"/>
      <c r="CD500" s="5"/>
      <c r="CE500" s="5"/>
      <c r="CF500" s="5"/>
      <c r="CG500" s="5"/>
      <c r="CH500" s="5"/>
      <c r="CI500" s="5"/>
      <c r="CJ500" s="5"/>
      <c r="CK500" s="5"/>
      <c r="CL500" s="5"/>
      <c r="CM500" s="5"/>
      <c r="CN500" s="5"/>
      <c r="CO500" s="5"/>
      <c r="CP500" s="5"/>
      <c r="CQ500" s="5"/>
      <c r="CR500" s="5"/>
      <c r="CS500" s="5"/>
      <c r="CT500" s="5"/>
      <c r="CU500" s="5"/>
      <c r="CV500" s="5"/>
      <c r="CW500" s="5"/>
      <c r="CX500" s="5"/>
      <c r="CY500" s="5"/>
      <c r="CZ500" s="5"/>
      <c r="DA500" s="5"/>
      <c r="DB500" s="5"/>
      <c r="DC500" s="5"/>
      <c r="DD500" s="5"/>
      <c r="DE500" s="5"/>
      <c r="DF500" s="5"/>
      <c r="DG500" s="5"/>
      <c r="DH500" s="5"/>
      <c r="DI500" s="5"/>
      <c r="DJ500" s="5"/>
      <c r="DK500" s="5"/>
      <c r="DL500" s="5"/>
      <c r="DM500" s="5"/>
      <c r="DN500" s="5"/>
      <c r="DO500" s="5"/>
      <c r="DP500" s="5"/>
      <c r="DQ500" s="5"/>
      <c r="DR500" s="5"/>
    </row>
    <row r="501" spans="1:122" s="7" customFormat="1" ht="20.25" x14ac:dyDescent="0.25">
      <c r="A501" s="12"/>
      <c r="B501" s="2"/>
      <c r="C501" s="26"/>
      <c r="D501" s="2"/>
      <c r="E501" s="2"/>
      <c r="H501" s="82"/>
      <c r="I501" s="245"/>
      <c r="J501" s="2"/>
      <c r="K501" s="6"/>
      <c r="L501" s="6"/>
      <c r="M501" s="6"/>
      <c r="N501" s="132"/>
      <c r="O501" s="22"/>
      <c r="P501" s="22"/>
      <c r="Q501" s="11"/>
      <c r="R501" s="11"/>
      <c r="S501" s="11"/>
      <c r="T501" s="11"/>
      <c r="U501" s="39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  <c r="CC501" s="5"/>
      <c r="CD501" s="5"/>
      <c r="CE501" s="5"/>
      <c r="CF501" s="5"/>
      <c r="CG501" s="5"/>
      <c r="CH501" s="5"/>
      <c r="CI501" s="5"/>
      <c r="CJ501" s="5"/>
      <c r="CK501" s="5"/>
      <c r="CL501" s="5"/>
      <c r="CM501" s="5"/>
      <c r="CN501" s="5"/>
      <c r="CO501" s="5"/>
      <c r="CP501" s="5"/>
      <c r="CQ501" s="5"/>
      <c r="CR501" s="5"/>
      <c r="CS501" s="5"/>
      <c r="CT501" s="5"/>
      <c r="CU501" s="5"/>
      <c r="CV501" s="5"/>
      <c r="CW501" s="5"/>
      <c r="CX501" s="5"/>
      <c r="CY501" s="5"/>
      <c r="CZ501" s="5"/>
      <c r="DA501" s="5"/>
      <c r="DB501" s="5"/>
      <c r="DC501" s="5"/>
      <c r="DD501" s="5"/>
      <c r="DE501" s="5"/>
      <c r="DF501" s="5"/>
      <c r="DG501" s="5"/>
      <c r="DH501" s="5"/>
      <c r="DI501" s="5"/>
      <c r="DJ501" s="5"/>
      <c r="DK501" s="5"/>
      <c r="DL501" s="5"/>
      <c r="DM501" s="5"/>
      <c r="DN501" s="5"/>
      <c r="DO501" s="5"/>
      <c r="DP501" s="5"/>
      <c r="DQ501" s="5"/>
      <c r="DR501" s="5"/>
    </row>
    <row r="502" spans="1:122" s="7" customFormat="1" ht="20.25" x14ac:dyDescent="0.25">
      <c r="A502" s="12"/>
      <c r="B502" s="2"/>
      <c r="C502" s="26"/>
      <c r="D502" s="2"/>
      <c r="E502" s="2"/>
      <c r="H502" s="82"/>
      <c r="I502" s="245"/>
      <c r="J502" s="2"/>
      <c r="K502" s="6"/>
      <c r="L502" s="6"/>
      <c r="M502" s="6"/>
      <c r="N502" s="132"/>
      <c r="O502" s="22"/>
      <c r="P502" s="22"/>
      <c r="Q502" s="11"/>
      <c r="R502" s="11"/>
      <c r="S502" s="11"/>
      <c r="T502" s="11"/>
      <c r="U502" s="39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  <c r="CC502" s="5"/>
      <c r="CD502" s="5"/>
      <c r="CE502" s="5"/>
      <c r="CF502" s="5"/>
      <c r="CG502" s="5"/>
      <c r="CH502" s="5"/>
      <c r="CI502" s="5"/>
      <c r="CJ502" s="5"/>
      <c r="CK502" s="5"/>
      <c r="CL502" s="5"/>
      <c r="CM502" s="5"/>
      <c r="CN502" s="5"/>
      <c r="CO502" s="5"/>
      <c r="CP502" s="5"/>
      <c r="CQ502" s="5"/>
      <c r="CR502" s="5"/>
      <c r="CS502" s="5"/>
      <c r="CT502" s="5"/>
      <c r="CU502" s="5"/>
      <c r="CV502" s="5"/>
      <c r="CW502" s="5"/>
      <c r="CX502" s="5"/>
      <c r="CY502" s="5"/>
      <c r="CZ502" s="5"/>
      <c r="DA502" s="5"/>
      <c r="DB502" s="5"/>
      <c r="DC502" s="5"/>
      <c r="DD502" s="5"/>
      <c r="DE502" s="5"/>
      <c r="DF502" s="5"/>
      <c r="DG502" s="5"/>
      <c r="DH502" s="5"/>
      <c r="DI502" s="5"/>
      <c r="DJ502" s="5"/>
      <c r="DK502" s="5"/>
      <c r="DL502" s="5"/>
      <c r="DM502" s="5"/>
      <c r="DN502" s="5"/>
      <c r="DO502" s="5"/>
      <c r="DP502" s="5"/>
      <c r="DQ502" s="5"/>
      <c r="DR502" s="5"/>
    </row>
    <row r="503" spans="1:122" s="7" customFormat="1" ht="20.25" x14ac:dyDescent="0.25">
      <c r="A503" s="12"/>
      <c r="B503" s="2"/>
      <c r="C503" s="26"/>
      <c r="D503" s="2"/>
      <c r="E503" s="2"/>
      <c r="H503" s="82"/>
      <c r="I503" s="245"/>
      <c r="J503" s="2"/>
      <c r="K503" s="6"/>
      <c r="L503" s="6"/>
      <c r="M503" s="6"/>
      <c r="N503" s="132"/>
      <c r="O503" s="22"/>
      <c r="P503" s="22"/>
      <c r="Q503" s="11"/>
      <c r="R503" s="11"/>
      <c r="S503" s="11"/>
      <c r="T503" s="11"/>
      <c r="U503" s="39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  <c r="CC503" s="5"/>
      <c r="CD503" s="5"/>
      <c r="CE503" s="5"/>
      <c r="CF503" s="5"/>
      <c r="CG503" s="5"/>
      <c r="CH503" s="5"/>
      <c r="CI503" s="5"/>
      <c r="CJ503" s="5"/>
      <c r="CK503" s="5"/>
      <c r="CL503" s="5"/>
      <c r="CM503" s="5"/>
      <c r="CN503" s="5"/>
      <c r="CO503" s="5"/>
      <c r="CP503" s="5"/>
      <c r="CQ503" s="5"/>
      <c r="CR503" s="5"/>
      <c r="CS503" s="5"/>
      <c r="CT503" s="5"/>
      <c r="CU503" s="5"/>
      <c r="CV503" s="5"/>
      <c r="CW503" s="5"/>
      <c r="CX503" s="5"/>
      <c r="CY503" s="5"/>
      <c r="CZ503" s="5"/>
      <c r="DA503" s="5"/>
      <c r="DB503" s="5"/>
      <c r="DC503" s="5"/>
      <c r="DD503" s="5"/>
      <c r="DE503" s="5"/>
      <c r="DF503" s="5"/>
      <c r="DG503" s="5"/>
      <c r="DH503" s="5"/>
      <c r="DI503" s="5"/>
      <c r="DJ503" s="5"/>
      <c r="DK503" s="5"/>
      <c r="DL503" s="5"/>
      <c r="DM503" s="5"/>
      <c r="DN503" s="5"/>
      <c r="DO503" s="5"/>
      <c r="DP503" s="5"/>
      <c r="DQ503" s="5"/>
      <c r="DR503" s="5"/>
    </row>
    <row r="504" spans="1:122" s="7" customFormat="1" ht="20.25" x14ac:dyDescent="0.25">
      <c r="A504" s="12"/>
      <c r="B504" s="2"/>
      <c r="C504" s="26"/>
      <c r="D504" s="2"/>
      <c r="E504" s="2"/>
      <c r="H504" s="82"/>
      <c r="I504" s="245"/>
      <c r="J504" s="2"/>
      <c r="K504" s="6"/>
      <c r="L504" s="6"/>
      <c r="M504" s="6"/>
      <c r="N504" s="132"/>
      <c r="O504" s="22"/>
      <c r="P504" s="22"/>
      <c r="Q504" s="11"/>
      <c r="R504" s="11"/>
      <c r="S504" s="11"/>
      <c r="T504" s="11"/>
      <c r="U504" s="39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  <c r="CC504" s="5"/>
      <c r="CD504" s="5"/>
      <c r="CE504" s="5"/>
      <c r="CF504" s="5"/>
      <c r="CG504" s="5"/>
      <c r="CH504" s="5"/>
      <c r="CI504" s="5"/>
      <c r="CJ504" s="5"/>
      <c r="CK504" s="5"/>
      <c r="CL504" s="5"/>
      <c r="CM504" s="5"/>
      <c r="CN504" s="5"/>
      <c r="CO504" s="5"/>
      <c r="CP504" s="5"/>
      <c r="CQ504" s="5"/>
      <c r="CR504" s="5"/>
      <c r="CS504" s="5"/>
      <c r="CT504" s="5"/>
      <c r="CU504" s="5"/>
      <c r="CV504" s="5"/>
      <c r="CW504" s="5"/>
      <c r="CX504" s="5"/>
      <c r="CY504" s="5"/>
      <c r="CZ504" s="5"/>
      <c r="DA504" s="5"/>
      <c r="DB504" s="5"/>
      <c r="DC504" s="5"/>
      <c r="DD504" s="5"/>
      <c r="DE504" s="5"/>
      <c r="DF504" s="5"/>
      <c r="DG504" s="5"/>
      <c r="DH504" s="5"/>
      <c r="DI504" s="5"/>
      <c r="DJ504" s="5"/>
      <c r="DK504" s="5"/>
      <c r="DL504" s="5"/>
      <c r="DM504" s="5"/>
      <c r="DN504" s="5"/>
      <c r="DO504" s="5"/>
      <c r="DP504" s="5"/>
      <c r="DQ504" s="5"/>
      <c r="DR504" s="5"/>
    </row>
    <row r="505" spans="1:122" s="7" customFormat="1" ht="20.25" x14ac:dyDescent="0.25">
      <c r="A505" s="12"/>
      <c r="B505" s="2"/>
      <c r="C505" s="26"/>
      <c r="D505" s="2"/>
      <c r="E505" s="2"/>
      <c r="H505" s="82"/>
      <c r="I505" s="245"/>
      <c r="J505" s="2"/>
      <c r="K505" s="6"/>
      <c r="L505" s="6"/>
      <c r="M505" s="6"/>
      <c r="N505" s="132"/>
      <c r="O505" s="22"/>
      <c r="P505" s="22"/>
      <c r="Q505" s="11"/>
      <c r="R505" s="11"/>
      <c r="S505" s="11"/>
      <c r="T505" s="11"/>
      <c r="U505" s="39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  <c r="CE505" s="5"/>
      <c r="CF505" s="5"/>
      <c r="CG505" s="5"/>
      <c r="CH505" s="5"/>
      <c r="CI505" s="5"/>
      <c r="CJ505" s="5"/>
      <c r="CK505" s="5"/>
      <c r="CL505" s="5"/>
      <c r="CM505" s="5"/>
      <c r="CN505" s="5"/>
      <c r="CO505" s="5"/>
      <c r="CP505" s="5"/>
      <c r="CQ505" s="5"/>
      <c r="CR505" s="5"/>
      <c r="CS505" s="5"/>
      <c r="CT505" s="5"/>
      <c r="CU505" s="5"/>
      <c r="CV505" s="5"/>
      <c r="CW505" s="5"/>
      <c r="CX505" s="5"/>
      <c r="CY505" s="5"/>
      <c r="CZ505" s="5"/>
      <c r="DA505" s="5"/>
      <c r="DB505" s="5"/>
      <c r="DC505" s="5"/>
      <c r="DD505" s="5"/>
      <c r="DE505" s="5"/>
      <c r="DF505" s="5"/>
      <c r="DG505" s="5"/>
      <c r="DH505" s="5"/>
      <c r="DI505" s="5"/>
      <c r="DJ505" s="5"/>
      <c r="DK505" s="5"/>
      <c r="DL505" s="5"/>
      <c r="DM505" s="5"/>
      <c r="DN505" s="5"/>
      <c r="DO505" s="5"/>
      <c r="DP505" s="5"/>
      <c r="DQ505" s="5"/>
      <c r="DR505" s="5"/>
    </row>
    <row r="506" spans="1:122" s="7" customFormat="1" ht="20.25" x14ac:dyDescent="0.25">
      <c r="A506" s="12"/>
      <c r="B506" s="2"/>
      <c r="C506" s="26"/>
      <c r="D506" s="2"/>
      <c r="E506" s="2"/>
      <c r="H506" s="82"/>
      <c r="I506" s="245"/>
      <c r="J506" s="2"/>
      <c r="K506" s="6"/>
      <c r="L506" s="6"/>
      <c r="M506" s="6"/>
      <c r="N506" s="132"/>
      <c r="O506" s="22"/>
      <c r="P506" s="22"/>
      <c r="Q506" s="11"/>
      <c r="R506" s="11"/>
      <c r="S506" s="11"/>
      <c r="T506" s="11"/>
      <c r="U506" s="39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  <c r="CC506" s="5"/>
      <c r="CD506" s="5"/>
      <c r="CE506" s="5"/>
      <c r="CF506" s="5"/>
      <c r="CG506" s="5"/>
      <c r="CH506" s="5"/>
      <c r="CI506" s="5"/>
      <c r="CJ506" s="5"/>
      <c r="CK506" s="5"/>
      <c r="CL506" s="5"/>
      <c r="CM506" s="5"/>
      <c r="CN506" s="5"/>
      <c r="CO506" s="5"/>
      <c r="CP506" s="5"/>
      <c r="CQ506" s="5"/>
      <c r="CR506" s="5"/>
      <c r="CS506" s="5"/>
      <c r="CT506" s="5"/>
      <c r="CU506" s="5"/>
      <c r="CV506" s="5"/>
      <c r="CW506" s="5"/>
      <c r="CX506" s="5"/>
      <c r="CY506" s="5"/>
      <c r="CZ506" s="5"/>
      <c r="DA506" s="5"/>
      <c r="DB506" s="5"/>
      <c r="DC506" s="5"/>
      <c r="DD506" s="5"/>
      <c r="DE506" s="5"/>
      <c r="DF506" s="5"/>
      <c r="DG506" s="5"/>
      <c r="DH506" s="5"/>
      <c r="DI506" s="5"/>
      <c r="DJ506" s="5"/>
      <c r="DK506" s="5"/>
      <c r="DL506" s="5"/>
      <c r="DM506" s="5"/>
      <c r="DN506" s="5"/>
      <c r="DO506" s="5"/>
      <c r="DP506" s="5"/>
      <c r="DQ506" s="5"/>
      <c r="DR506" s="5"/>
    </row>
    <row r="507" spans="1:122" s="7" customFormat="1" ht="20.25" x14ac:dyDescent="0.25">
      <c r="A507" s="12"/>
      <c r="B507" s="2"/>
      <c r="C507" s="26"/>
      <c r="D507" s="2"/>
      <c r="E507" s="2"/>
      <c r="H507" s="82"/>
      <c r="I507" s="245"/>
      <c r="J507" s="2"/>
      <c r="K507" s="6"/>
      <c r="L507" s="6"/>
      <c r="M507" s="6"/>
      <c r="N507" s="132"/>
      <c r="O507" s="22"/>
      <c r="P507" s="22"/>
      <c r="Q507" s="11"/>
      <c r="R507" s="11"/>
      <c r="S507" s="11"/>
      <c r="T507" s="11"/>
      <c r="U507" s="39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  <c r="CC507" s="5"/>
      <c r="CD507" s="5"/>
      <c r="CE507" s="5"/>
      <c r="CF507" s="5"/>
      <c r="CG507" s="5"/>
      <c r="CH507" s="5"/>
      <c r="CI507" s="5"/>
      <c r="CJ507" s="5"/>
      <c r="CK507" s="5"/>
      <c r="CL507" s="5"/>
      <c r="CM507" s="5"/>
      <c r="CN507" s="5"/>
      <c r="CO507" s="5"/>
      <c r="CP507" s="5"/>
      <c r="CQ507" s="5"/>
      <c r="CR507" s="5"/>
      <c r="CS507" s="5"/>
      <c r="CT507" s="5"/>
      <c r="CU507" s="5"/>
      <c r="CV507" s="5"/>
      <c r="CW507" s="5"/>
      <c r="CX507" s="5"/>
      <c r="CY507" s="5"/>
      <c r="CZ507" s="5"/>
      <c r="DA507" s="5"/>
      <c r="DB507" s="5"/>
      <c r="DC507" s="5"/>
      <c r="DD507" s="5"/>
      <c r="DE507" s="5"/>
      <c r="DF507" s="5"/>
      <c r="DG507" s="5"/>
      <c r="DH507" s="5"/>
      <c r="DI507" s="5"/>
      <c r="DJ507" s="5"/>
      <c r="DK507" s="5"/>
      <c r="DL507" s="5"/>
      <c r="DM507" s="5"/>
      <c r="DN507" s="5"/>
      <c r="DO507" s="5"/>
      <c r="DP507" s="5"/>
      <c r="DQ507" s="5"/>
      <c r="DR507" s="5"/>
    </row>
    <row r="508" spans="1:122" s="7" customFormat="1" ht="20.25" x14ac:dyDescent="0.25">
      <c r="A508" s="12"/>
      <c r="B508" s="2"/>
      <c r="C508" s="26"/>
      <c r="D508" s="2"/>
      <c r="E508" s="2"/>
      <c r="H508" s="82"/>
      <c r="I508" s="245"/>
      <c r="J508" s="2"/>
      <c r="K508" s="6"/>
      <c r="L508" s="6"/>
      <c r="M508" s="6"/>
      <c r="N508" s="132"/>
      <c r="O508" s="22"/>
      <c r="P508" s="22"/>
      <c r="Q508" s="11"/>
      <c r="R508" s="11"/>
      <c r="S508" s="11"/>
      <c r="T508" s="11"/>
      <c r="U508" s="39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  <c r="CC508" s="5"/>
      <c r="CD508" s="5"/>
      <c r="CE508" s="5"/>
      <c r="CF508" s="5"/>
      <c r="CG508" s="5"/>
      <c r="CH508" s="5"/>
      <c r="CI508" s="5"/>
      <c r="CJ508" s="5"/>
      <c r="CK508" s="5"/>
      <c r="CL508" s="5"/>
      <c r="CM508" s="5"/>
      <c r="CN508" s="5"/>
      <c r="CO508" s="5"/>
      <c r="CP508" s="5"/>
      <c r="CQ508" s="5"/>
      <c r="CR508" s="5"/>
      <c r="CS508" s="5"/>
      <c r="CT508" s="5"/>
      <c r="CU508" s="5"/>
      <c r="CV508" s="5"/>
      <c r="CW508" s="5"/>
      <c r="CX508" s="5"/>
      <c r="CY508" s="5"/>
      <c r="CZ508" s="5"/>
      <c r="DA508" s="5"/>
      <c r="DB508" s="5"/>
      <c r="DC508" s="5"/>
      <c r="DD508" s="5"/>
      <c r="DE508" s="5"/>
      <c r="DF508" s="5"/>
      <c r="DG508" s="5"/>
      <c r="DH508" s="5"/>
      <c r="DI508" s="5"/>
      <c r="DJ508" s="5"/>
      <c r="DK508" s="5"/>
      <c r="DL508" s="5"/>
      <c r="DM508" s="5"/>
      <c r="DN508" s="5"/>
      <c r="DO508" s="5"/>
      <c r="DP508" s="5"/>
      <c r="DQ508" s="5"/>
      <c r="DR508" s="5"/>
    </row>
    <row r="509" spans="1:122" s="7" customFormat="1" ht="20.25" x14ac:dyDescent="0.25">
      <c r="A509" s="12"/>
      <c r="B509" s="2"/>
      <c r="C509" s="26"/>
      <c r="D509" s="2"/>
      <c r="E509" s="2"/>
      <c r="H509" s="82"/>
      <c r="I509" s="245"/>
      <c r="J509" s="2"/>
      <c r="K509" s="6"/>
      <c r="L509" s="6"/>
      <c r="M509" s="6"/>
      <c r="N509" s="132"/>
      <c r="O509" s="22"/>
      <c r="P509" s="22"/>
      <c r="Q509" s="11"/>
      <c r="R509" s="11"/>
      <c r="S509" s="11"/>
      <c r="T509" s="11"/>
      <c r="U509" s="39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/>
      <c r="CE509" s="5"/>
      <c r="CF509" s="5"/>
      <c r="CG509" s="5"/>
      <c r="CH509" s="5"/>
      <c r="CI509" s="5"/>
      <c r="CJ509" s="5"/>
      <c r="CK509" s="5"/>
      <c r="CL509" s="5"/>
      <c r="CM509" s="5"/>
      <c r="CN509" s="5"/>
      <c r="CO509" s="5"/>
      <c r="CP509" s="5"/>
      <c r="CQ509" s="5"/>
      <c r="CR509" s="5"/>
      <c r="CS509" s="5"/>
      <c r="CT509" s="5"/>
      <c r="CU509" s="5"/>
      <c r="CV509" s="5"/>
      <c r="CW509" s="5"/>
      <c r="CX509" s="5"/>
      <c r="CY509" s="5"/>
      <c r="CZ509" s="5"/>
      <c r="DA509" s="5"/>
      <c r="DB509" s="5"/>
      <c r="DC509" s="5"/>
      <c r="DD509" s="5"/>
      <c r="DE509" s="5"/>
      <c r="DF509" s="5"/>
      <c r="DG509" s="5"/>
      <c r="DH509" s="5"/>
      <c r="DI509" s="5"/>
      <c r="DJ509" s="5"/>
      <c r="DK509" s="5"/>
      <c r="DL509" s="5"/>
      <c r="DM509" s="5"/>
      <c r="DN509" s="5"/>
      <c r="DO509" s="5"/>
      <c r="DP509" s="5"/>
      <c r="DQ509" s="5"/>
      <c r="DR509" s="5"/>
    </row>
    <row r="510" spans="1:122" s="7" customFormat="1" ht="20.25" x14ac:dyDescent="0.25">
      <c r="A510" s="12"/>
      <c r="B510" s="2"/>
      <c r="C510" s="26"/>
      <c r="D510" s="2"/>
      <c r="E510" s="2"/>
      <c r="H510" s="82"/>
      <c r="I510" s="245"/>
      <c r="J510" s="2"/>
      <c r="K510" s="6"/>
      <c r="L510" s="6"/>
      <c r="M510" s="6"/>
      <c r="N510" s="132"/>
      <c r="O510" s="22"/>
      <c r="P510" s="22"/>
      <c r="Q510" s="11"/>
      <c r="R510" s="11"/>
      <c r="S510" s="11"/>
      <c r="T510" s="11"/>
      <c r="U510" s="39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  <c r="CC510" s="5"/>
      <c r="CD510" s="5"/>
      <c r="CE510" s="5"/>
      <c r="CF510" s="5"/>
      <c r="CG510" s="5"/>
      <c r="CH510" s="5"/>
      <c r="CI510" s="5"/>
      <c r="CJ510" s="5"/>
      <c r="CK510" s="5"/>
      <c r="CL510" s="5"/>
      <c r="CM510" s="5"/>
      <c r="CN510" s="5"/>
      <c r="CO510" s="5"/>
      <c r="CP510" s="5"/>
      <c r="CQ510" s="5"/>
      <c r="CR510" s="5"/>
      <c r="CS510" s="5"/>
      <c r="CT510" s="5"/>
      <c r="CU510" s="5"/>
      <c r="CV510" s="5"/>
      <c r="CW510" s="5"/>
      <c r="CX510" s="5"/>
      <c r="CY510" s="5"/>
      <c r="CZ510" s="5"/>
      <c r="DA510" s="5"/>
      <c r="DB510" s="5"/>
      <c r="DC510" s="5"/>
      <c r="DD510" s="5"/>
      <c r="DE510" s="5"/>
      <c r="DF510" s="5"/>
      <c r="DG510" s="5"/>
      <c r="DH510" s="5"/>
      <c r="DI510" s="5"/>
      <c r="DJ510" s="5"/>
      <c r="DK510" s="5"/>
      <c r="DL510" s="5"/>
      <c r="DM510" s="5"/>
      <c r="DN510" s="5"/>
      <c r="DO510" s="5"/>
      <c r="DP510" s="5"/>
      <c r="DQ510" s="5"/>
      <c r="DR510" s="5"/>
    </row>
    <row r="511" spans="1:122" s="7" customFormat="1" ht="20.25" x14ac:dyDescent="0.25">
      <c r="A511" s="12"/>
      <c r="B511" s="2"/>
      <c r="C511" s="26"/>
      <c r="D511" s="2"/>
      <c r="E511" s="2"/>
      <c r="H511" s="82"/>
      <c r="I511" s="245"/>
      <c r="J511" s="2"/>
      <c r="K511" s="6"/>
      <c r="L511" s="6"/>
      <c r="M511" s="6"/>
      <c r="N511" s="132"/>
      <c r="O511" s="22"/>
      <c r="P511" s="22"/>
      <c r="Q511" s="11"/>
      <c r="R511" s="11"/>
      <c r="S511" s="11"/>
      <c r="T511" s="11"/>
      <c r="U511" s="39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/>
      <c r="CE511" s="5"/>
      <c r="CF511" s="5"/>
      <c r="CG511" s="5"/>
      <c r="CH511" s="5"/>
      <c r="CI511" s="5"/>
      <c r="CJ511" s="5"/>
      <c r="CK511" s="5"/>
      <c r="CL511" s="5"/>
      <c r="CM511" s="5"/>
      <c r="CN511" s="5"/>
      <c r="CO511" s="5"/>
      <c r="CP511" s="5"/>
      <c r="CQ511" s="5"/>
      <c r="CR511" s="5"/>
      <c r="CS511" s="5"/>
      <c r="CT511" s="5"/>
      <c r="CU511" s="5"/>
      <c r="CV511" s="5"/>
      <c r="CW511" s="5"/>
      <c r="CX511" s="5"/>
      <c r="CY511" s="5"/>
      <c r="CZ511" s="5"/>
      <c r="DA511" s="5"/>
      <c r="DB511" s="5"/>
      <c r="DC511" s="5"/>
      <c r="DD511" s="5"/>
      <c r="DE511" s="5"/>
      <c r="DF511" s="5"/>
      <c r="DG511" s="5"/>
      <c r="DH511" s="5"/>
      <c r="DI511" s="5"/>
      <c r="DJ511" s="5"/>
      <c r="DK511" s="5"/>
      <c r="DL511" s="5"/>
      <c r="DM511" s="5"/>
      <c r="DN511" s="5"/>
      <c r="DO511" s="5"/>
      <c r="DP511" s="5"/>
      <c r="DQ511" s="5"/>
      <c r="DR511" s="5"/>
    </row>
    <row r="512" spans="1:122" s="7" customFormat="1" ht="20.25" x14ac:dyDescent="0.25">
      <c r="A512" s="12"/>
      <c r="B512" s="2"/>
      <c r="C512" s="26"/>
      <c r="D512" s="2"/>
      <c r="E512" s="2"/>
      <c r="H512" s="82"/>
      <c r="I512" s="245"/>
      <c r="J512" s="2"/>
      <c r="K512" s="6"/>
      <c r="L512" s="6"/>
      <c r="M512" s="6"/>
      <c r="N512" s="132"/>
      <c r="O512" s="22"/>
      <c r="P512" s="22"/>
      <c r="Q512" s="11"/>
      <c r="R512" s="11"/>
      <c r="S512" s="11"/>
      <c r="T512" s="11"/>
      <c r="U512" s="39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  <c r="CC512" s="5"/>
      <c r="CD512" s="5"/>
      <c r="CE512" s="5"/>
      <c r="CF512" s="5"/>
      <c r="CG512" s="5"/>
      <c r="CH512" s="5"/>
      <c r="CI512" s="5"/>
      <c r="CJ512" s="5"/>
      <c r="CK512" s="5"/>
      <c r="CL512" s="5"/>
      <c r="CM512" s="5"/>
      <c r="CN512" s="5"/>
      <c r="CO512" s="5"/>
      <c r="CP512" s="5"/>
      <c r="CQ512" s="5"/>
      <c r="CR512" s="5"/>
      <c r="CS512" s="5"/>
      <c r="CT512" s="5"/>
      <c r="CU512" s="5"/>
      <c r="CV512" s="5"/>
      <c r="CW512" s="5"/>
      <c r="CX512" s="5"/>
      <c r="CY512" s="5"/>
      <c r="CZ512" s="5"/>
      <c r="DA512" s="5"/>
      <c r="DB512" s="5"/>
      <c r="DC512" s="5"/>
      <c r="DD512" s="5"/>
      <c r="DE512" s="5"/>
      <c r="DF512" s="5"/>
      <c r="DG512" s="5"/>
      <c r="DH512" s="5"/>
      <c r="DI512" s="5"/>
      <c r="DJ512" s="5"/>
      <c r="DK512" s="5"/>
      <c r="DL512" s="5"/>
      <c r="DM512" s="5"/>
      <c r="DN512" s="5"/>
      <c r="DO512" s="5"/>
      <c r="DP512" s="5"/>
      <c r="DQ512" s="5"/>
      <c r="DR512" s="5"/>
    </row>
    <row r="513" spans="1:122" s="7" customFormat="1" ht="20.25" x14ac:dyDescent="0.25">
      <c r="A513" s="12"/>
      <c r="B513" s="2"/>
      <c r="C513" s="26"/>
      <c r="D513" s="2"/>
      <c r="E513" s="2"/>
      <c r="H513" s="82"/>
      <c r="I513" s="245"/>
      <c r="J513" s="2"/>
      <c r="K513" s="6"/>
      <c r="L513" s="6"/>
      <c r="M513" s="6"/>
      <c r="N513" s="132"/>
      <c r="O513" s="22"/>
      <c r="P513" s="22"/>
      <c r="Q513" s="11"/>
      <c r="R513" s="11"/>
      <c r="S513" s="11"/>
      <c r="T513" s="11"/>
      <c r="U513" s="39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  <c r="CC513" s="5"/>
      <c r="CD513" s="5"/>
      <c r="CE513" s="5"/>
      <c r="CF513" s="5"/>
      <c r="CG513" s="5"/>
      <c r="CH513" s="5"/>
      <c r="CI513" s="5"/>
      <c r="CJ513" s="5"/>
      <c r="CK513" s="5"/>
      <c r="CL513" s="5"/>
      <c r="CM513" s="5"/>
      <c r="CN513" s="5"/>
      <c r="CO513" s="5"/>
      <c r="CP513" s="5"/>
      <c r="CQ513" s="5"/>
      <c r="CR513" s="5"/>
      <c r="CS513" s="5"/>
      <c r="CT513" s="5"/>
      <c r="CU513" s="5"/>
      <c r="CV513" s="5"/>
      <c r="CW513" s="5"/>
      <c r="CX513" s="5"/>
      <c r="CY513" s="5"/>
      <c r="CZ513" s="5"/>
      <c r="DA513" s="5"/>
      <c r="DB513" s="5"/>
      <c r="DC513" s="5"/>
      <c r="DD513" s="5"/>
      <c r="DE513" s="5"/>
      <c r="DF513" s="5"/>
      <c r="DG513" s="5"/>
      <c r="DH513" s="5"/>
      <c r="DI513" s="5"/>
      <c r="DJ513" s="5"/>
      <c r="DK513" s="5"/>
      <c r="DL513" s="5"/>
      <c r="DM513" s="5"/>
      <c r="DN513" s="5"/>
      <c r="DO513" s="5"/>
      <c r="DP513" s="5"/>
      <c r="DQ513" s="5"/>
      <c r="DR513" s="5"/>
    </row>
    <row r="514" spans="1:122" s="7" customFormat="1" ht="20.25" x14ac:dyDescent="0.25">
      <c r="A514" s="12"/>
      <c r="B514" s="2"/>
      <c r="C514" s="26"/>
      <c r="D514" s="2"/>
      <c r="E514" s="2"/>
      <c r="H514" s="82"/>
      <c r="I514" s="245"/>
      <c r="J514" s="2"/>
      <c r="K514" s="6"/>
      <c r="L514" s="6"/>
      <c r="M514" s="6"/>
      <c r="N514" s="132"/>
      <c r="O514" s="22"/>
      <c r="P514" s="22"/>
      <c r="Q514" s="11"/>
      <c r="R514" s="11"/>
      <c r="S514" s="11"/>
      <c r="T514" s="11"/>
      <c r="U514" s="39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  <c r="CC514" s="5"/>
      <c r="CD514" s="5"/>
      <c r="CE514" s="5"/>
      <c r="CF514" s="5"/>
      <c r="CG514" s="5"/>
      <c r="CH514" s="5"/>
      <c r="CI514" s="5"/>
      <c r="CJ514" s="5"/>
      <c r="CK514" s="5"/>
      <c r="CL514" s="5"/>
      <c r="CM514" s="5"/>
      <c r="CN514" s="5"/>
      <c r="CO514" s="5"/>
      <c r="CP514" s="5"/>
      <c r="CQ514" s="5"/>
      <c r="CR514" s="5"/>
      <c r="CS514" s="5"/>
      <c r="CT514" s="5"/>
      <c r="CU514" s="5"/>
      <c r="CV514" s="5"/>
      <c r="CW514" s="5"/>
      <c r="CX514" s="5"/>
      <c r="CY514" s="5"/>
      <c r="CZ514" s="5"/>
      <c r="DA514" s="5"/>
      <c r="DB514" s="5"/>
      <c r="DC514" s="5"/>
      <c r="DD514" s="5"/>
      <c r="DE514" s="5"/>
      <c r="DF514" s="5"/>
      <c r="DG514" s="5"/>
      <c r="DH514" s="5"/>
      <c r="DI514" s="5"/>
      <c r="DJ514" s="5"/>
      <c r="DK514" s="5"/>
      <c r="DL514" s="5"/>
      <c r="DM514" s="5"/>
      <c r="DN514" s="5"/>
      <c r="DO514" s="5"/>
      <c r="DP514" s="5"/>
      <c r="DQ514" s="5"/>
      <c r="DR514" s="5"/>
    </row>
    <row r="515" spans="1:122" s="7" customFormat="1" ht="20.25" x14ac:dyDescent="0.25">
      <c r="A515" s="12"/>
      <c r="B515" s="2"/>
      <c r="C515" s="26"/>
      <c r="D515" s="2"/>
      <c r="E515" s="2"/>
      <c r="H515" s="82"/>
      <c r="I515" s="245"/>
      <c r="J515" s="2"/>
      <c r="K515" s="6"/>
      <c r="L515" s="6"/>
      <c r="M515" s="6"/>
      <c r="N515" s="132"/>
      <c r="O515" s="22"/>
      <c r="P515" s="22"/>
      <c r="Q515" s="11"/>
      <c r="R515" s="11"/>
      <c r="S515" s="11"/>
      <c r="T515" s="11"/>
      <c r="U515" s="39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  <c r="CC515" s="5"/>
      <c r="CD515" s="5"/>
      <c r="CE515" s="5"/>
      <c r="CF515" s="5"/>
      <c r="CG515" s="5"/>
      <c r="CH515" s="5"/>
      <c r="CI515" s="5"/>
      <c r="CJ515" s="5"/>
      <c r="CK515" s="5"/>
      <c r="CL515" s="5"/>
      <c r="CM515" s="5"/>
      <c r="CN515" s="5"/>
      <c r="CO515" s="5"/>
      <c r="CP515" s="5"/>
      <c r="CQ515" s="5"/>
      <c r="CR515" s="5"/>
      <c r="CS515" s="5"/>
      <c r="CT515" s="5"/>
      <c r="CU515" s="5"/>
      <c r="CV515" s="5"/>
      <c r="CW515" s="5"/>
      <c r="CX515" s="5"/>
      <c r="CY515" s="5"/>
      <c r="CZ515" s="5"/>
      <c r="DA515" s="5"/>
      <c r="DB515" s="5"/>
      <c r="DC515" s="5"/>
      <c r="DD515" s="5"/>
      <c r="DE515" s="5"/>
      <c r="DF515" s="5"/>
      <c r="DG515" s="5"/>
      <c r="DH515" s="5"/>
      <c r="DI515" s="5"/>
      <c r="DJ515" s="5"/>
      <c r="DK515" s="5"/>
      <c r="DL515" s="5"/>
      <c r="DM515" s="5"/>
      <c r="DN515" s="5"/>
      <c r="DO515" s="5"/>
      <c r="DP515" s="5"/>
      <c r="DQ515" s="5"/>
      <c r="DR515" s="5"/>
    </row>
    <row r="516" spans="1:122" s="7" customFormat="1" ht="20.25" x14ac:dyDescent="0.25">
      <c r="A516" s="12"/>
      <c r="B516" s="2"/>
      <c r="C516" s="26"/>
      <c r="D516" s="2"/>
      <c r="E516" s="2"/>
      <c r="H516" s="82"/>
      <c r="I516" s="245"/>
      <c r="J516" s="2"/>
      <c r="K516" s="6"/>
      <c r="L516" s="6"/>
      <c r="M516" s="6"/>
      <c r="N516" s="132"/>
      <c r="O516" s="22"/>
      <c r="P516" s="22"/>
      <c r="Q516" s="11"/>
      <c r="R516" s="11"/>
      <c r="S516" s="11"/>
      <c r="T516" s="11"/>
      <c r="U516" s="39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  <c r="CC516" s="5"/>
      <c r="CD516" s="5"/>
      <c r="CE516" s="5"/>
      <c r="CF516" s="5"/>
      <c r="CG516" s="5"/>
      <c r="CH516" s="5"/>
      <c r="CI516" s="5"/>
      <c r="CJ516" s="5"/>
      <c r="CK516" s="5"/>
      <c r="CL516" s="5"/>
      <c r="CM516" s="5"/>
      <c r="CN516" s="5"/>
      <c r="CO516" s="5"/>
      <c r="CP516" s="5"/>
      <c r="CQ516" s="5"/>
      <c r="CR516" s="5"/>
      <c r="CS516" s="5"/>
      <c r="CT516" s="5"/>
      <c r="CU516" s="5"/>
      <c r="CV516" s="5"/>
      <c r="CW516" s="5"/>
      <c r="CX516" s="5"/>
      <c r="CY516" s="5"/>
      <c r="CZ516" s="5"/>
      <c r="DA516" s="5"/>
      <c r="DB516" s="5"/>
      <c r="DC516" s="5"/>
      <c r="DD516" s="5"/>
      <c r="DE516" s="5"/>
      <c r="DF516" s="5"/>
      <c r="DG516" s="5"/>
      <c r="DH516" s="5"/>
      <c r="DI516" s="5"/>
      <c r="DJ516" s="5"/>
      <c r="DK516" s="5"/>
      <c r="DL516" s="5"/>
      <c r="DM516" s="5"/>
      <c r="DN516" s="5"/>
      <c r="DO516" s="5"/>
      <c r="DP516" s="5"/>
      <c r="DQ516" s="5"/>
      <c r="DR516" s="5"/>
    </row>
    <row r="517" spans="1:122" s="7" customFormat="1" ht="20.25" x14ac:dyDescent="0.25">
      <c r="A517" s="12"/>
      <c r="B517" s="2"/>
      <c r="C517" s="26"/>
      <c r="D517" s="2"/>
      <c r="E517" s="2"/>
      <c r="H517" s="82"/>
      <c r="I517" s="245"/>
      <c r="J517" s="2"/>
      <c r="K517" s="6"/>
      <c r="L517" s="6"/>
      <c r="M517" s="6"/>
      <c r="N517" s="132"/>
      <c r="O517" s="22"/>
      <c r="P517" s="22"/>
      <c r="Q517" s="11"/>
      <c r="R517" s="11"/>
      <c r="S517" s="11"/>
      <c r="T517" s="11"/>
      <c r="U517" s="39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  <c r="CC517" s="5"/>
      <c r="CD517" s="5"/>
      <c r="CE517" s="5"/>
      <c r="CF517" s="5"/>
      <c r="CG517" s="5"/>
      <c r="CH517" s="5"/>
      <c r="CI517" s="5"/>
      <c r="CJ517" s="5"/>
      <c r="CK517" s="5"/>
      <c r="CL517" s="5"/>
      <c r="CM517" s="5"/>
      <c r="CN517" s="5"/>
      <c r="CO517" s="5"/>
      <c r="CP517" s="5"/>
      <c r="CQ517" s="5"/>
      <c r="CR517" s="5"/>
      <c r="CS517" s="5"/>
      <c r="CT517" s="5"/>
      <c r="CU517" s="5"/>
      <c r="CV517" s="5"/>
      <c r="CW517" s="5"/>
      <c r="CX517" s="5"/>
      <c r="CY517" s="5"/>
      <c r="CZ517" s="5"/>
      <c r="DA517" s="5"/>
      <c r="DB517" s="5"/>
      <c r="DC517" s="5"/>
      <c r="DD517" s="5"/>
      <c r="DE517" s="5"/>
      <c r="DF517" s="5"/>
      <c r="DG517" s="5"/>
      <c r="DH517" s="5"/>
      <c r="DI517" s="5"/>
      <c r="DJ517" s="5"/>
      <c r="DK517" s="5"/>
      <c r="DL517" s="5"/>
      <c r="DM517" s="5"/>
      <c r="DN517" s="5"/>
      <c r="DO517" s="5"/>
      <c r="DP517" s="5"/>
      <c r="DQ517" s="5"/>
      <c r="DR517" s="5"/>
    </row>
    <row r="518" spans="1:122" s="7" customFormat="1" ht="20.25" x14ac:dyDescent="0.25">
      <c r="A518" s="12"/>
      <c r="B518" s="2"/>
      <c r="C518" s="26"/>
      <c r="D518" s="2"/>
      <c r="E518" s="2"/>
      <c r="H518" s="82"/>
      <c r="I518" s="245"/>
      <c r="J518" s="2"/>
      <c r="K518" s="6"/>
      <c r="L518" s="6"/>
      <c r="M518" s="6"/>
      <c r="N518" s="132"/>
      <c r="O518" s="22"/>
      <c r="P518" s="22"/>
      <c r="Q518" s="11"/>
      <c r="R518" s="11"/>
      <c r="S518" s="11"/>
      <c r="T518" s="11"/>
      <c r="U518" s="39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  <c r="CC518" s="5"/>
      <c r="CD518" s="5"/>
      <c r="CE518" s="5"/>
      <c r="CF518" s="5"/>
      <c r="CG518" s="5"/>
      <c r="CH518" s="5"/>
      <c r="CI518" s="5"/>
      <c r="CJ518" s="5"/>
      <c r="CK518" s="5"/>
      <c r="CL518" s="5"/>
      <c r="CM518" s="5"/>
      <c r="CN518" s="5"/>
      <c r="CO518" s="5"/>
      <c r="CP518" s="5"/>
      <c r="CQ518" s="5"/>
      <c r="CR518" s="5"/>
      <c r="CS518" s="5"/>
      <c r="CT518" s="5"/>
      <c r="CU518" s="5"/>
      <c r="CV518" s="5"/>
      <c r="CW518" s="5"/>
      <c r="CX518" s="5"/>
      <c r="CY518" s="5"/>
      <c r="CZ518" s="5"/>
      <c r="DA518" s="5"/>
      <c r="DB518" s="5"/>
      <c r="DC518" s="5"/>
      <c r="DD518" s="5"/>
      <c r="DE518" s="5"/>
      <c r="DF518" s="5"/>
      <c r="DG518" s="5"/>
      <c r="DH518" s="5"/>
      <c r="DI518" s="5"/>
      <c r="DJ518" s="5"/>
      <c r="DK518" s="5"/>
      <c r="DL518" s="5"/>
      <c r="DM518" s="5"/>
      <c r="DN518" s="5"/>
      <c r="DO518" s="5"/>
      <c r="DP518" s="5"/>
      <c r="DQ518" s="5"/>
      <c r="DR518" s="5"/>
    </row>
    <row r="519" spans="1:122" s="7" customFormat="1" ht="20.25" x14ac:dyDescent="0.25">
      <c r="A519" s="12"/>
      <c r="B519" s="2"/>
      <c r="C519" s="26"/>
      <c r="D519" s="2"/>
      <c r="E519" s="2"/>
      <c r="H519" s="82"/>
      <c r="I519" s="245"/>
      <c r="J519" s="2"/>
      <c r="K519" s="6"/>
      <c r="L519" s="6"/>
      <c r="M519" s="6"/>
      <c r="N519" s="132"/>
      <c r="O519" s="22"/>
      <c r="P519" s="22"/>
      <c r="Q519" s="11"/>
      <c r="R519" s="11"/>
      <c r="S519" s="11"/>
      <c r="T519" s="11"/>
      <c r="U519" s="39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  <c r="CC519" s="5"/>
      <c r="CD519" s="5"/>
      <c r="CE519" s="5"/>
      <c r="CF519" s="5"/>
      <c r="CG519" s="5"/>
      <c r="CH519" s="5"/>
      <c r="CI519" s="5"/>
      <c r="CJ519" s="5"/>
      <c r="CK519" s="5"/>
      <c r="CL519" s="5"/>
      <c r="CM519" s="5"/>
      <c r="CN519" s="5"/>
      <c r="CO519" s="5"/>
      <c r="CP519" s="5"/>
      <c r="CQ519" s="5"/>
      <c r="CR519" s="5"/>
      <c r="CS519" s="5"/>
      <c r="CT519" s="5"/>
      <c r="CU519" s="5"/>
      <c r="CV519" s="5"/>
      <c r="CW519" s="5"/>
      <c r="CX519" s="5"/>
      <c r="CY519" s="5"/>
      <c r="CZ519" s="5"/>
      <c r="DA519" s="5"/>
      <c r="DB519" s="5"/>
      <c r="DC519" s="5"/>
      <c r="DD519" s="5"/>
      <c r="DE519" s="5"/>
      <c r="DF519" s="5"/>
      <c r="DG519" s="5"/>
      <c r="DH519" s="5"/>
      <c r="DI519" s="5"/>
      <c r="DJ519" s="5"/>
      <c r="DK519" s="5"/>
      <c r="DL519" s="5"/>
      <c r="DM519" s="5"/>
      <c r="DN519" s="5"/>
      <c r="DO519" s="5"/>
      <c r="DP519" s="5"/>
      <c r="DQ519" s="5"/>
      <c r="DR519" s="5"/>
    </row>
    <row r="520" spans="1:122" s="7" customFormat="1" ht="20.25" x14ac:dyDescent="0.25">
      <c r="A520" s="12"/>
      <c r="B520" s="2"/>
      <c r="C520" s="26"/>
      <c r="D520" s="2"/>
      <c r="E520" s="2"/>
      <c r="H520" s="82"/>
      <c r="I520" s="245"/>
      <c r="J520" s="2"/>
      <c r="K520" s="6"/>
      <c r="L520" s="6"/>
      <c r="M520" s="6"/>
      <c r="N520" s="132"/>
      <c r="O520" s="22"/>
      <c r="P520" s="22"/>
      <c r="Q520" s="11"/>
      <c r="R520" s="11"/>
      <c r="S520" s="11"/>
      <c r="T520" s="11"/>
      <c r="U520" s="39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  <c r="CC520" s="5"/>
      <c r="CD520" s="5"/>
      <c r="CE520" s="5"/>
      <c r="CF520" s="5"/>
      <c r="CG520" s="5"/>
      <c r="CH520" s="5"/>
      <c r="CI520" s="5"/>
      <c r="CJ520" s="5"/>
      <c r="CK520" s="5"/>
      <c r="CL520" s="5"/>
      <c r="CM520" s="5"/>
      <c r="CN520" s="5"/>
      <c r="CO520" s="5"/>
      <c r="CP520" s="5"/>
      <c r="CQ520" s="5"/>
      <c r="CR520" s="5"/>
      <c r="CS520" s="5"/>
      <c r="CT520" s="5"/>
      <c r="CU520" s="5"/>
      <c r="CV520" s="5"/>
      <c r="CW520" s="5"/>
      <c r="CX520" s="5"/>
      <c r="CY520" s="5"/>
      <c r="CZ520" s="5"/>
      <c r="DA520" s="5"/>
      <c r="DB520" s="5"/>
      <c r="DC520" s="5"/>
      <c r="DD520" s="5"/>
      <c r="DE520" s="5"/>
      <c r="DF520" s="5"/>
      <c r="DG520" s="5"/>
      <c r="DH520" s="5"/>
      <c r="DI520" s="5"/>
      <c r="DJ520" s="5"/>
      <c r="DK520" s="5"/>
      <c r="DL520" s="5"/>
      <c r="DM520" s="5"/>
      <c r="DN520" s="5"/>
      <c r="DO520" s="5"/>
      <c r="DP520" s="5"/>
      <c r="DQ520" s="5"/>
      <c r="DR520" s="5"/>
    </row>
    <row r="521" spans="1:122" s="7" customFormat="1" ht="20.25" x14ac:dyDescent="0.25">
      <c r="A521" s="12"/>
      <c r="B521" s="2"/>
      <c r="C521" s="26"/>
      <c r="D521" s="2"/>
      <c r="E521" s="2"/>
      <c r="H521" s="82"/>
      <c r="I521" s="245"/>
      <c r="J521" s="2"/>
      <c r="K521" s="6"/>
      <c r="L521" s="6"/>
      <c r="M521" s="6"/>
      <c r="N521" s="132"/>
      <c r="O521" s="22"/>
      <c r="P521" s="22"/>
      <c r="Q521" s="11"/>
      <c r="R521" s="11"/>
      <c r="S521" s="11"/>
      <c r="T521" s="11"/>
      <c r="U521" s="39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  <c r="CC521" s="5"/>
      <c r="CD521" s="5"/>
      <c r="CE521" s="5"/>
      <c r="CF521" s="5"/>
      <c r="CG521" s="5"/>
      <c r="CH521" s="5"/>
      <c r="CI521" s="5"/>
      <c r="CJ521" s="5"/>
      <c r="CK521" s="5"/>
      <c r="CL521" s="5"/>
      <c r="CM521" s="5"/>
      <c r="CN521" s="5"/>
      <c r="CO521" s="5"/>
      <c r="CP521" s="5"/>
      <c r="CQ521" s="5"/>
      <c r="CR521" s="5"/>
      <c r="CS521" s="5"/>
      <c r="CT521" s="5"/>
      <c r="CU521" s="5"/>
      <c r="CV521" s="5"/>
      <c r="CW521" s="5"/>
      <c r="CX521" s="5"/>
      <c r="CY521" s="5"/>
      <c r="CZ521" s="5"/>
      <c r="DA521" s="5"/>
      <c r="DB521" s="5"/>
      <c r="DC521" s="5"/>
      <c r="DD521" s="5"/>
      <c r="DE521" s="5"/>
      <c r="DF521" s="5"/>
      <c r="DG521" s="5"/>
      <c r="DH521" s="5"/>
      <c r="DI521" s="5"/>
      <c r="DJ521" s="5"/>
      <c r="DK521" s="5"/>
      <c r="DL521" s="5"/>
      <c r="DM521" s="5"/>
      <c r="DN521" s="5"/>
      <c r="DO521" s="5"/>
      <c r="DP521" s="5"/>
      <c r="DQ521" s="5"/>
      <c r="DR521" s="5"/>
    </row>
    <row r="522" spans="1:122" s="7" customFormat="1" ht="20.25" x14ac:dyDescent="0.25">
      <c r="A522" s="12"/>
      <c r="B522" s="2"/>
      <c r="C522" s="26"/>
      <c r="D522" s="2"/>
      <c r="E522" s="2"/>
      <c r="H522" s="82"/>
      <c r="I522" s="245"/>
      <c r="J522" s="2"/>
      <c r="K522" s="6"/>
      <c r="L522" s="6"/>
      <c r="M522" s="6"/>
      <c r="N522" s="132"/>
      <c r="O522" s="22"/>
      <c r="P522" s="22"/>
      <c r="Q522" s="11"/>
      <c r="R522" s="11"/>
      <c r="S522" s="11"/>
      <c r="T522" s="11"/>
      <c r="U522" s="39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  <c r="CC522" s="5"/>
      <c r="CD522" s="5"/>
      <c r="CE522" s="5"/>
      <c r="CF522" s="5"/>
      <c r="CG522" s="5"/>
      <c r="CH522" s="5"/>
      <c r="CI522" s="5"/>
      <c r="CJ522" s="5"/>
      <c r="CK522" s="5"/>
      <c r="CL522" s="5"/>
      <c r="CM522" s="5"/>
      <c r="CN522" s="5"/>
      <c r="CO522" s="5"/>
      <c r="CP522" s="5"/>
      <c r="CQ522" s="5"/>
      <c r="CR522" s="5"/>
      <c r="CS522" s="5"/>
      <c r="CT522" s="5"/>
      <c r="CU522" s="5"/>
      <c r="CV522" s="5"/>
      <c r="CW522" s="5"/>
      <c r="CX522" s="5"/>
      <c r="CY522" s="5"/>
      <c r="CZ522" s="5"/>
      <c r="DA522" s="5"/>
      <c r="DB522" s="5"/>
      <c r="DC522" s="5"/>
      <c r="DD522" s="5"/>
      <c r="DE522" s="5"/>
      <c r="DF522" s="5"/>
      <c r="DG522" s="5"/>
      <c r="DH522" s="5"/>
      <c r="DI522" s="5"/>
      <c r="DJ522" s="5"/>
      <c r="DK522" s="5"/>
      <c r="DL522" s="5"/>
      <c r="DM522" s="5"/>
      <c r="DN522" s="5"/>
      <c r="DO522" s="5"/>
      <c r="DP522" s="5"/>
      <c r="DQ522" s="5"/>
      <c r="DR522" s="5"/>
    </row>
    <row r="523" spans="1:122" s="7" customFormat="1" ht="20.25" x14ac:dyDescent="0.25">
      <c r="A523" s="12"/>
      <c r="B523" s="2"/>
      <c r="C523" s="26"/>
      <c r="D523" s="2"/>
      <c r="E523" s="2"/>
      <c r="H523" s="82"/>
      <c r="I523" s="245"/>
      <c r="J523" s="2"/>
      <c r="K523" s="6"/>
      <c r="L523" s="6"/>
      <c r="M523" s="6"/>
      <c r="N523" s="132"/>
      <c r="O523" s="22"/>
      <c r="P523" s="22"/>
      <c r="Q523" s="11"/>
      <c r="R523" s="11"/>
      <c r="S523" s="11"/>
      <c r="T523" s="11"/>
      <c r="U523" s="39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/>
      <c r="CE523" s="5"/>
      <c r="CF523" s="5"/>
      <c r="CG523" s="5"/>
      <c r="CH523" s="5"/>
      <c r="CI523" s="5"/>
      <c r="CJ523" s="5"/>
      <c r="CK523" s="5"/>
      <c r="CL523" s="5"/>
      <c r="CM523" s="5"/>
      <c r="CN523" s="5"/>
      <c r="CO523" s="5"/>
      <c r="CP523" s="5"/>
      <c r="CQ523" s="5"/>
      <c r="CR523" s="5"/>
      <c r="CS523" s="5"/>
      <c r="CT523" s="5"/>
      <c r="CU523" s="5"/>
      <c r="CV523" s="5"/>
      <c r="CW523" s="5"/>
      <c r="CX523" s="5"/>
      <c r="CY523" s="5"/>
      <c r="CZ523" s="5"/>
      <c r="DA523" s="5"/>
      <c r="DB523" s="5"/>
      <c r="DC523" s="5"/>
      <c r="DD523" s="5"/>
      <c r="DE523" s="5"/>
      <c r="DF523" s="5"/>
      <c r="DG523" s="5"/>
      <c r="DH523" s="5"/>
      <c r="DI523" s="5"/>
      <c r="DJ523" s="5"/>
      <c r="DK523" s="5"/>
      <c r="DL523" s="5"/>
      <c r="DM523" s="5"/>
      <c r="DN523" s="5"/>
      <c r="DO523" s="5"/>
      <c r="DP523" s="5"/>
      <c r="DQ523" s="5"/>
      <c r="DR523" s="5"/>
    </row>
    <row r="524" spans="1:122" s="7" customFormat="1" ht="20.25" x14ac:dyDescent="0.25">
      <c r="A524" s="12"/>
      <c r="B524" s="2"/>
      <c r="C524" s="26"/>
      <c r="D524" s="2"/>
      <c r="E524" s="2"/>
      <c r="H524" s="82"/>
      <c r="I524" s="245"/>
      <c r="J524" s="2"/>
      <c r="K524" s="6"/>
      <c r="L524" s="6"/>
      <c r="M524" s="6"/>
      <c r="N524" s="132"/>
      <c r="O524" s="22"/>
      <c r="P524" s="22"/>
      <c r="Q524" s="11"/>
      <c r="R524" s="11"/>
      <c r="S524" s="11"/>
      <c r="T524" s="11"/>
      <c r="U524" s="39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  <c r="CC524" s="5"/>
      <c r="CD524" s="5"/>
      <c r="CE524" s="5"/>
      <c r="CF524" s="5"/>
      <c r="CG524" s="5"/>
      <c r="CH524" s="5"/>
      <c r="CI524" s="5"/>
      <c r="CJ524" s="5"/>
      <c r="CK524" s="5"/>
      <c r="CL524" s="5"/>
      <c r="CM524" s="5"/>
      <c r="CN524" s="5"/>
      <c r="CO524" s="5"/>
      <c r="CP524" s="5"/>
      <c r="CQ524" s="5"/>
      <c r="CR524" s="5"/>
      <c r="CS524" s="5"/>
      <c r="CT524" s="5"/>
      <c r="CU524" s="5"/>
      <c r="CV524" s="5"/>
      <c r="CW524" s="5"/>
      <c r="CX524" s="5"/>
      <c r="CY524" s="5"/>
      <c r="CZ524" s="5"/>
      <c r="DA524" s="5"/>
      <c r="DB524" s="5"/>
      <c r="DC524" s="5"/>
      <c r="DD524" s="5"/>
      <c r="DE524" s="5"/>
      <c r="DF524" s="5"/>
      <c r="DG524" s="5"/>
      <c r="DH524" s="5"/>
      <c r="DI524" s="5"/>
      <c r="DJ524" s="5"/>
      <c r="DK524" s="5"/>
      <c r="DL524" s="5"/>
      <c r="DM524" s="5"/>
      <c r="DN524" s="5"/>
      <c r="DO524" s="5"/>
      <c r="DP524" s="5"/>
      <c r="DQ524" s="5"/>
      <c r="DR524" s="5"/>
    </row>
    <row r="525" spans="1:122" s="7" customFormat="1" ht="20.25" x14ac:dyDescent="0.25">
      <c r="A525" s="12"/>
      <c r="B525" s="2"/>
      <c r="C525" s="26"/>
      <c r="D525" s="2"/>
      <c r="E525" s="2"/>
      <c r="H525" s="82"/>
      <c r="I525" s="245"/>
      <c r="J525" s="2"/>
      <c r="K525" s="6"/>
      <c r="L525" s="6"/>
      <c r="M525" s="6"/>
      <c r="N525" s="132"/>
      <c r="O525" s="22"/>
      <c r="P525" s="22"/>
      <c r="Q525" s="11"/>
      <c r="R525" s="11"/>
      <c r="S525" s="11"/>
      <c r="T525" s="11"/>
      <c r="U525" s="39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  <c r="CC525" s="5"/>
      <c r="CD525" s="5"/>
      <c r="CE525" s="5"/>
      <c r="CF525" s="5"/>
      <c r="CG525" s="5"/>
      <c r="CH525" s="5"/>
      <c r="CI525" s="5"/>
      <c r="CJ525" s="5"/>
      <c r="CK525" s="5"/>
      <c r="CL525" s="5"/>
      <c r="CM525" s="5"/>
      <c r="CN525" s="5"/>
      <c r="CO525" s="5"/>
      <c r="CP525" s="5"/>
      <c r="CQ525" s="5"/>
      <c r="CR525" s="5"/>
      <c r="CS525" s="5"/>
      <c r="CT525" s="5"/>
      <c r="CU525" s="5"/>
      <c r="CV525" s="5"/>
      <c r="CW525" s="5"/>
      <c r="CX525" s="5"/>
      <c r="CY525" s="5"/>
      <c r="CZ525" s="5"/>
      <c r="DA525" s="5"/>
      <c r="DB525" s="5"/>
      <c r="DC525" s="5"/>
      <c r="DD525" s="5"/>
      <c r="DE525" s="5"/>
      <c r="DF525" s="5"/>
      <c r="DG525" s="5"/>
      <c r="DH525" s="5"/>
      <c r="DI525" s="5"/>
      <c r="DJ525" s="5"/>
      <c r="DK525" s="5"/>
      <c r="DL525" s="5"/>
      <c r="DM525" s="5"/>
      <c r="DN525" s="5"/>
      <c r="DO525" s="5"/>
      <c r="DP525" s="5"/>
      <c r="DQ525" s="5"/>
      <c r="DR525" s="5"/>
    </row>
    <row r="526" spans="1:122" s="7" customFormat="1" ht="20.25" x14ac:dyDescent="0.25">
      <c r="A526" s="12"/>
      <c r="B526" s="2"/>
      <c r="C526" s="26"/>
      <c r="D526" s="2"/>
      <c r="E526" s="2"/>
      <c r="H526" s="82"/>
      <c r="I526" s="245"/>
      <c r="J526" s="2"/>
      <c r="K526" s="6"/>
      <c r="L526" s="6"/>
      <c r="M526" s="6"/>
      <c r="N526" s="132"/>
      <c r="O526" s="22"/>
      <c r="P526" s="22"/>
      <c r="Q526" s="11"/>
      <c r="R526" s="11"/>
      <c r="S526" s="11"/>
      <c r="T526" s="11"/>
      <c r="U526" s="39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  <c r="CC526" s="5"/>
      <c r="CD526" s="5"/>
      <c r="CE526" s="5"/>
      <c r="CF526" s="5"/>
      <c r="CG526" s="5"/>
      <c r="CH526" s="5"/>
      <c r="CI526" s="5"/>
      <c r="CJ526" s="5"/>
      <c r="CK526" s="5"/>
      <c r="CL526" s="5"/>
      <c r="CM526" s="5"/>
      <c r="CN526" s="5"/>
      <c r="CO526" s="5"/>
      <c r="CP526" s="5"/>
      <c r="CQ526" s="5"/>
      <c r="CR526" s="5"/>
      <c r="CS526" s="5"/>
      <c r="CT526" s="5"/>
      <c r="CU526" s="5"/>
      <c r="CV526" s="5"/>
      <c r="CW526" s="5"/>
      <c r="CX526" s="5"/>
      <c r="CY526" s="5"/>
      <c r="CZ526" s="5"/>
      <c r="DA526" s="5"/>
      <c r="DB526" s="5"/>
      <c r="DC526" s="5"/>
      <c r="DD526" s="5"/>
      <c r="DE526" s="5"/>
      <c r="DF526" s="5"/>
      <c r="DG526" s="5"/>
      <c r="DH526" s="5"/>
      <c r="DI526" s="5"/>
      <c r="DJ526" s="5"/>
      <c r="DK526" s="5"/>
      <c r="DL526" s="5"/>
      <c r="DM526" s="5"/>
      <c r="DN526" s="5"/>
      <c r="DO526" s="5"/>
      <c r="DP526" s="5"/>
      <c r="DQ526" s="5"/>
      <c r="DR526" s="5"/>
    </row>
    <row r="527" spans="1:122" s="7" customFormat="1" ht="20.25" x14ac:dyDescent="0.25">
      <c r="A527" s="12"/>
      <c r="B527" s="2"/>
      <c r="C527" s="26"/>
      <c r="D527" s="2"/>
      <c r="E527" s="2"/>
      <c r="H527" s="82"/>
      <c r="I527" s="245"/>
      <c r="J527" s="2"/>
      <c r="K527" s="6"/>
      <c r="L527" s="6"/>
      <c r="M527" s="6"/>
      <c r="N527" s="132"/>
      <c r="O527" s="22"/>
      <c r="P527" s="22"/>
      <c r="Q527" s="11"/>
      <c r="R527" s="11"/>
      <c r="S527" s="11"/>
      <c r="T527" s="11"/>
      <c r="U527" s="39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  <c r="CC527" s="5"/>
      <c r="CD527" s="5"/>
      <c r="CE527" s="5"/>
      <c r="CF527" s="5"/>
      <c r="CG527" s="5"/>
      <c r="CH527" s="5"/>
      <c r="CI527" s="5"/>
      <c r="CJ527" s="5"/>
      <c r="CK527" s="5"/>
      <c r="CL527" s="5"/>
      <c r="CM527" s="5"/>
      <c r="CN527" s="5"/>
      <c r="CO527" s="5"/>
      <c r="CP527" s="5"/>
      <c r="CQ527" s="5"/>
      <c r="CR527" s="5"/>
      <c r="CS527" s="5"/>
      <c r="CT527" s="5"/>
      <c r="CU527" s="5"/>
      <c r="CV527" s="5"/>
      <c r="CW527" s="5"/>
      <c r="CX527" s="5"/>
      <c r="CY527" s="5"/>
      <c r="CZ527" s="5"/>
      <c r="DA527" s="5"/>
      <c r="DB527" s="5"/>
      <c r="DC527" s="5"/>
      <c r="DD527" s="5"/>
      <c r="DE527" s="5"/>
      <c r="DF527" s="5"/>
      <c r="DG527" s="5"/>
      <c r="DH527" s="5"/>
      <c r="DI527" s="5"/>
      <c r="DJ527" s="5"/>
      <c r="DK527" s="5"/>
      <c r="DL527" s="5"/>
      <c r="DM527" s="5"/>
      <c r="DN527" s="5"/>
      <c r="DO527" s="5"/>
      <c r="DP527" s="5"/>
      <c r="DQ527" s="5"/>
      <c r="DR527" s="5"/>
    </row>
    <row r="528" spans="1:122" s="7" customFormat="1" ht="20.25" x14ac:dyDescent="0.25">
      <c r="A528" s="12"/>
      <c r="B528" s="2"/>
      <c r="C528" s="26"/>
      <c r="D528" s="2"/>
      <c r="E528" s="2"/>
      <c r="H528" s="82"/>
      <c r="I528" s="245"/>
      <c r="J528" s="2"/>
      <c r="K528" s="6"/>
      <c r="L528" s="6"/>
      <c r="M528" s="6"/>
      <c r="N528" s="132"/>
      <c r="O528" s="22"/>
      <c r="P528" s="22"/>
      <c r="Q528" s="11"/>
      <c r="R528" s="11"/>
      <c r="S528" s="11"/>
      <c r="T528" s="11"/>
      <c r="U528" s="39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  <c r="CC528" s="5"/>
      <c r="CD528" s="5"/>
      <c r="CE528" s="5"/>
      <c r="CF528" s="5"/>
      <c r="CG528" s="5"/>
      <c r="CH528" s="5"/>
      <c r="CI528" s="5"/>
      <c r="CJ528" s="5"/>
      <c r="CK528" s="5"/>
      <c r="CL528" s="5"/>
      <c r="CM528" s="5"/>
      <c r="CN528" s="5"/>
      <c r="CO528" s="5"/>
      <c r="CP528" s="5"/>
      <c r="CQ528" s="5"/>
      <c r="CR528" s="5"/>
      <c r="CS528" s="5"/>
      <c r="CT528" s="5"/>
      <c r="CU528" s="5"/>
      <c r="CV528" s="5"/>
      <c r="CW528" s="5"/>
      <c r="CX528" s="5"/>
      <c r="CY528" s="5"/>
      <c r="CZ528" s="5"/>
      <c r="DA528" s="5"/>
      <c r="DB528" s="5"/>
      <c r="DC528" s="5"/>
      <c r="DD528" s="5"/>
      <c r="DE528" s="5"/>
      <c r="DF528" s="5"/>
      <c r="DG528" s="5"/>
      <c r="DH528" s="5"/>
      <c r="DI528" s="5"/>
      <c r="DJ528" s="5"/>
      <c r="DK528" s="5"/>
      <c r="DL528" s="5"/>
      <c r="DM528" s="5"/>
      <c r="DN528" s="5"/>
      <c r="DO528" s="5"/>
      <c r="DP528" s="5"/>
      <c r="DQ528" s="5"/>
      <c r="DR528" s="5"/>
    </row>
    <row r="529" spans="1:122" s="7" customFormat="1" ht="20.25" x14ac:dyDescent="0.25">
      <c r="A529" s="12"/>
      <c r="B529" s="2"/>
      <c r="C529" s="26"/>
      <c r="D529" s="2"/>
      <c r="E529" s="2"/>
      <c r="H529" s="82"/>
      <c r="I529" s="245"/>
      <c r="J529" s="2"/>
      <c r="K529" s="6"/>
      <c r="L529" s="6"/>
      <c r="M529" s="6"/>
      <c r="N529" s="132"/>
      <c r="O529" s="22"/>
      <c r="P529" s="22"/>
      <c r="Q529" s="11"/>
      <c r="R529" s="11"/>
      <c r="S529" s="11"/>
      <c r="T529" s="11"/>
      <c r="U529" s="39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  <c r="BZ529" s="5"/>
      <c r="CA529" s="5"/>
      <c r="CB529" s="5"/>
      <c r="CC529" s="5"/>
      <c r="CD529" s="5"/>
      <c r="CE529" s="5"/>
      <c r="CF529" s="5"/>
      <c r="CG529" s="5"/>
      <c r="CH529" s="5"/>
      <c r="CI529" s="5"/>
      <c r="CJ529" s="5"/>
      <c r="CK529" s="5"/>
      <c r="CL529" s="5"/>
      <c r="CM529" s="5"/>
      <c r="CN529" s="5"/>
      <c r="CO529" s="5"/>
      <c r="CP529" s="5"/>
      <c r="CQ529" s="5"/>
      <c r="CR529" s="5"/>
      <c r="CS529" s="5"/>
      <c r="CT529" s="5"/>
      <c r="CU529" s="5"/>
      <c r="CV529" s="5"/>
      <c r="CW529" s="5"/>
      <c r="CX529" s="5"/>
      <c r="CY529" s="5"/>
      <c r="CZ529" s="5"/>
      <c r="DA529" s="5"/>
      <c r="DB529" s="5"/>
      <c r="DC529" s="5"/>
      <c r="DD529" s="5"/>
      <c r="DE529" s="5"/>
      <c r="DF529" s="5"/>
      <c r="DG529" s="5"/>
      <c r="DH529" s="5"/>
      <c r="DI529" s="5"/>
      <c r="DJ529" s="5"/>
      <c r="DK529" s="5"/>
      <c r="DL529" s="5"/>
      <c r="DM529" s="5"/>
      <c r="DN529" s="5"/>
      <c r="DO529" s="5"/>
      <c r="DP529" s="5"/>
      <c r="DQ529" s="5"/>
      <c r="DR529" s="5"/>
    </row>
    <row r="530" spans="1:122" s="7" customFormat="1" ht="20.25" x14ac:dyDescent="0.25">
      <c r="A530" s="12"/>
      <c r="B530" s="2"/>
      <c r="C530" s="26"/>
      <c r="D530" s="2"/>
      <c r="E530" s="2"/>
      <c r="H530" s="82"/>
      <c r="I530" s="245"/>
      <c r="J530" s="2"/>
      <c r="K530" s="6"/>
      <c r="L530" s="6"/>
      <c r="M530" s="6"/>
      <c r="N530" s="132"/>
      <c r="O530" s="22"/>
      <c r="P530" s="22"/>
      <c r="Q530" s="11"/>
      <c r="R530" s="11"/>
      <c r="S530" s="11"/>
      <c r="T530" s="11"/>
      <c r="U530" s="39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  <c r="BZ530" s="5"/>
      <c r="CA530" s="5"/>
      <c r="CB530" s="5"/>
      <c r="CC530" s="5"/>
      <c r="CD530" s="5"/>
      <c r="CE530" s="5"/>
      <c r="CF530" s="5"/>
      <c r="CG530" s="5"/>
      <c r="CH530" s="5"/>
      <c r="CI530" s="5"/>
      <c r="CJ530" s="5"/>
      <c r="CK530" s="5"/>
      <c r="CL530" s="5"/>
      <c r="CM530" s="5"/>
      <c r="CN530" s="5"/>
      <c r="CO530" s="5"/>
      <c r="CP530" s="5"/>
      <c r="CQ530" s="5"/>
      <c r="CR530" s="5"/>
      <c r="CS530" s="5"/>
      <c r="CT530" s="5"/>
      <c r="CU530" s="5"/>
      <c r="CV530" s="5"/>
      <c r="CW530" s="5"/>
      <c r="CX530" s="5"/>
      <c r="CY530" s="5"/>
      <c r="CZ530" s="5"/>
      <c r="DA530" s="5"/>
      <c r="DB530" s="5"/>
      <c r="DC530" s="5"/>
      <c r="DD530" s="5"/>
      <c r="DE530" s="5"/>
      <c r="DF530" s="5"/>
      <c r="DG530" s="5"/>
      <c r="DH530" s="5"/>
      <c r="DI530" s="5"/>
      <c r="DJ530" s="5"/>
      <c r="DK530" s="5"/>
      <c r="DL530" s="5"/>
      <c r="DM530" s="5"/>
      <c r="DN530" s="5"/>
      <c r="DO530" s="5"/>
      <c r="DP530" s="5"/>
      <c r="DQ530" s="5"/>
      <c r="DR530" s="5"/>
    </row>
    <row r="531" spans="1:122" s="7" customFormat="1" ht="20.25" x14ac:dyDescent="0.25">
      <c r="A531" s="12"/>
      <c r="B531" s="2"/>
      <c r="C531" s="26"/>
      <c r="D531" s="2"/>
      <c r="E531" s="2"/>
      <c r="H531" s="82"/>
      <c r="I531" s="245"/>
      <c r="J531" s="2"/>
      <c r="K531" s="6"/>
      <c r="L531" s="6"/>
      <c r="M531" s="6"/>
      <c r="N531" s="132"/>
      <c r="O531" s="22"/>
      <c r="P531" s="22"/>
      <c r="Q531" s="11"/>
      <c r="R531" s="11"/>
      <c r="S531" s="11"/>
      <c r="T531" s="11"/>
      <c r="U531" s="39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  <c r="CC531" s="5"/>
      <c r="CD531" s="5"/>
      <c r="CE531" s="5"/>
      <c r="CF531" s="5"/>
      <c r="CG531" s="5"/>
      <c r="CH531" s="5"/>
      <c r="CI531" s="5"/>
      <c r="CJ531" s="5"/>
      <c r="CK531" s="5"/>
      <c r="CL531" s="5"/>
      <c r="CM531" s="5"/>
      <c r="CN531" s="5"/>
      <c r="CO531" s="5"/>
      <c r="CP531" s="5"/>
      <c r="CQ531" s="5"/>
      <c r="CR531" s="5"/>
      <c r="CS531" s="5"/>
      <c r="CT531" s="5"/>
      <c r="CU531" s="5"/>
      <c r="CV531" s="5"/>
      <c r="CW531" s="5"/>
      <c r="CX531" s="5"/>
      <c r="CY531" s="5"/>
      <c r="CZ531" s="5"/>
      <c r="DA531" s="5"/>
      <c r="DB531" s="5"/>
      <c r="DC531" s="5"/>
      <c r="DD531" s="5"/>
      <c r="DE531" s="5"/>
      <c r="DF531" s="5"/>
      <c r="DG531" s="5"/>
      <c r="DH531" s="5"/>
      <c r="DI531" s="5"/>
      <c r="DJ531" s="5"/>
      <c r="DK531" s="5"/>
      <c r="DL531" s="5"/>
      <c r="DM531" s="5"/>
      <c r="DN531" s="5"/>
      <c r="DO531" s="5"/>
      <c r="DP531" s="5"/>
      <c r="DQ531" s="5"/>
      <c r="DR531" s="5"/>
    </row>
    <row r="532" spans="1:122" s="7" customFormat="1" ht="20.25" x14ac:dyDescent="0.25">
      <c r="A532" s="12"/>
      <c r="B532" s="2"/>
      <c r="C532" s="26"/>
      <c r="D532" s="2"/>
      <c r="E532" s="2"/>
      <c r="H532" s="82"/>
      <c r="I532" s="245"/>
      <c r="J532" s="2"/>
      <c r="K532" s="6"/>
      <c r="L532" s="6"/>
      <c r="M532" s="6"/>
      <c r="N532" s="132"/>
      <c r="O532" s="22"/>
      <c r="P532" s="22"/>
      <c r="Q532" s="11"/>
      <c r="R532" s="11"/>
      <c r="S532" s="11"/>
      <c r="T532" s="11"/>
      <c r="U532" s="39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  <c r="BZ532" s="5"/>
      <c r="CA532" s="5"/>
      <c r="CB532" s="5"/>
      <c r="CC532" s="5"/>
      <c r="CD532" s="5"/>
      <c r="CE532" s="5"/>
      <c r="CF532" s="5"/>
      <c r="CG532" s="5"/>
      <c r="CH532" s="5"/>
      <c r="CI532" s="5"/>
      <c r="CJ532" s="5"/>
      <c r="CK532" s="5"/>
      <c r="CL532" s="5"/>
      <c r="CM532" s="5"/>
      <c r="CN532" s="5"/>
      <c r="CO532" s="5"/>
      <c r="CP532" s="5"/>
      <c r="CQ532" s="5"/>
      <c r="CR532" s="5"/>
      <c r="CS532" s="5"/>
      <c r="CT532" s="5"/>
      <c r="CU532" s="5"/>
      <c r="CV532" s="5"/>
      <c r="CW532" s="5"/>
      <c r="CX532" s="5"/>
      <c r="CY532" s="5"/>
      <c r="CZ532" s="5"/>
      <c r="DA532" s="5"/>
      <c r="DB532" s="5"/>
      <c r="DC532" s="5"/>
      <c r="DD532" s="5"/>
      <c r="DE532" s="5"/>
      <c r="DF532" s="5"/>
      <c r="DG532" s="5"/>
      <c r="DH532" s="5"/>
      <c r="DI532" s="5"/>
      <c r="DJ532" s="5"/>
      <c r="DK532" s="5"/>
      <c r="DL532" s="5"/>
      <c r="DM532" s="5"/>
      <c r="DN532" s="5"/>
      <c r="DO532" s="5"/>
      <c r="DP532" s="5"/>
      <c r="DQ532" s="5"/>
      <c r="DR532" s="5"/>
    </row>
    <row r="533" spans="1:122" s="7" customFormat="1" ht="20.25" x14ac:dyDescent="0.25">
      <c r="A533" s="12"/>
      <c r="B533" s="2"/>
      <c r="C533" s="26"/>
      <c r="D533" s="2"/>
      <c r="E533" s="2"/>
      <c r="H533" s="82"/>
      <c r="I533" s="245"/>
      <c r="J533" s="2"/>
      <c r="K533" s="6"/>
      <c r="L533" s="6"/>
      <c r="M533" s="6"/>
      <c r="N533" s="132"/>
      <c r="O533" s="22"/>
      <c r="P533" s="22"/>
      <c r="Q533" s="11"/>
      <c r="R533" s="11"/>
      <c r="S533" s="11"/>
      <c r="T533" s="11"/>
      <c r="U533" s="39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  <c r="CC533" s="5"/>
      <c r="CD533" s="5"/>
      <c r="CE533" s="5"/>
      <c r="CF533" s="5"/>
      <c r="CG533" s="5"/>
      <c r="CH533" s="5"/>
      <c r="CI533" s="5"/>
      <c r="CJ533" s="5"/>
      <c r="CK533" s="5"/>
      <c r="CL533" s="5"/>
      <c r="CM533" s="5"/>
      <c r="CN533" s="5"/>
      <c r="CO533" s="5"/>
      <c r="CP533" s="5"/>
      <c r="CQ533" s="5"/>
      <c r="CR533" s="5"/>
      <c r="CS533" s="5"/>
      <c r="CT533" s="5"/>
      <c r="CU533" s="5"/>
      <c r="CV533" s="5"/>
      <c r="CW533" s="5"/>
      <c r="CX533" s="5"/>
      <c r="CY533" s="5"/>
      <c r="CZ533" s="5"/>
      <c r="DA533" s="5"/>
      <c r="DB533" s="5"/>
      <c r="DC533" s="5"/>
      <c r="DD533" s="5"/>
      <c r="DE533" s="5"/>
      <c r="DF533" s="5"/>
      <c r="DG533" s="5"/>
      <c r="DH533" s="5"/>
      <c r="DI533" s="5"/>
      <c r="DJ533" s="5"/>
      <c r="DK533" s="5"/>
      <c r="DL533" s="5"/>
      <c r="DM533" s="5"/>
      <c r="DN533" s="5"/>
      <c r="DO533" s="5"/>
      <c r="DP533" s="5"/>
      <c r="DQ533" s="5"/>
      <c r="DR533" s="5"/>
    </row>
    <row r="534" spans="1:122" s="7" customFormat="1" ht="20.25" x14ac:dyDescent="0.25">
      <c r="A534" s="12"/>
      <c r="B534" s="2"/>
      <c r="C534" s="26"/>
      <c r="D534" s="2"/>
      <c r="E534" s="2"/>
      <c r="H534" s="82"/>
      <c r="I534" s="245"/>
      <c r="J534" s="2"/>
      <c r="K534" s="6"/>
      <c r="L534" s="6"/>
      <c r="M534" s="6"/>
      <c r="N534" s="132"/>
      <c r="O534" s="22"/>
      <c r="P534" s="22"/>
      <c r="Q534" s="11"/>
      <c r="R534" s="11"/>
      <c r="S534" s="11"/>
      <c r="T534" s="11"/>
      <c r="U534" s="39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5"/>
      <c r="CC534" s="5"/>
      <c r="CD534" s="5"/>
      <c r="CE534" s="5"/>
      <c r="CF534" s="5"/>
      <c r="CG534" s="5"/>
      <c r="CH534" s="5"/>
      <c r="CI534" s="5"/>
      <c r="CJ534" s="5"/>
      <c r="CK534" s="5"/>
      <c r="CL534" s="5"/>
      <c r="CM534" s="5"/>
      <c r="CN534" s="5"/>
      <c r="CO534" s="5"/>
      <c r="CP534" s="5"/>
      <c r="CQ534" s="5"/>
      <c r="CR534" s="5"/>
      <c r="CS534" s="5"/>
      <c r="CT534" s="5"/>
      <c r="CU534" s="5"/>
      <c r="CV534" s="5"/>
      <c r="CW534" s="5"/>
      <c r="CX534" s="5"/>
      <c r="CY534" s="5"/>
      <c r="CZ534" s="5"/>
      <c r="DA534" s="5"/>
      <c r="DB534" s="5"/>
      <c r="DC534" s="5"/>
      <c r="DD534" s="5"/>
      <c r="DE534" s="5"/>
      <c r="DF534" s="5"/>
      <c r="DG534" s="5"/>
      <c r="DH534" s="5"/>
      <c r="DI534" s="5"/>
      <c r="DJ534" s="5"/>
      <c r="DK534" s="5"/>
      <c r="DL534" s="5"/>
      <c r="DM534" s="5"/>
      <c r="DN534" s="5"/>
      <c r="DO534" s="5"/>
      <c r="DP534" s="5"/>
      <c r="DQ534" s="5"/>
      <c r="DR534" s="5"/>
    </row>
    <row r="535" spans="1:122" s="7" customFormat="1" ht="20.25" x14ac:dyDescent="0.25">
      <c r="A535" s="12"/>
      <c r="B535" s="2"/>
      <c r="C535" s="26"/>
      <c r="D535" s="2"/>
      <c r="E535" s="2"/>
      <c r="H535" s="82"/>
      <c r="I535" s="245"/>
      <c r="J535" s="2"/>
      <c r="K535" s="6"/>
      <c r="L535" s="6"/>
      <c r="M535" s="6"/>
      <c r="N535" s="132"/>
      <c r="O535" s="22"/>
      <c r="P535" s="22"/>
      <c r="Q535" s="11"/>
      <c r="R535" s="11"/>
      <c r="S535" s="11"/>
      <c r="T535" s="11"/>
      <c r="U535" s="39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  <c r="BZ535" s="5"/>
      <c r="CA535" s="5"/>
      <c r="CB535" s="5"/>
      <c r="CC535" s="5"/>
      <c r="CD535" s="5"/>
      <c r="CE535" s="5"/>
      <c r="CF535" s="5"/>
      <c r="CG535" s="5"/>
      <c r="CH535" s="5"/>
      <c r="CI535" s="5"/>
      <c r="CJ535" s="5"/>
      <c r="CK535" s="5"/>
      <c r="CL535" s="5"/>
      <c r="CM535" s="5"/>
      <c r="CN535" s="5"/>
      <c r="CO535" s="5"/>
      <c r="CP535" s="5"/>
      <c r="CQ535" s="5"/>
      <c r="CR535" s="5"/>
      <c r="CS535" s="5"/>
      <c r="CT535" s="5"/>
      <c r="CU535" s="5"/>
      <c r="CV535" s="5"/>
      <c r="CW535" s="5"/>
      <c r="CX535" s="5"/>
      <c r="CY535" s="5"/>
      <c r="CZ535" s="5"/>
      <c r="DA535" s="5"/>
      <c r="DB535" s="5"/>
      <c r="DC535" s="5"/>
      <c r="DD535" s="5"/>
      <c r="DE535" s="5"/>
      <c r="DF535" s="5"/>
      <c r="DG535" s="5"/>
      <c r="DH535" s="5"/>
      <c r="DI535" s="5"/>
      <c r="DJ535" s="5"/>
      <c r="DK535" s="5"/>
      <c r="DL535" s="5"/>
      <c r="DM535" s="5"/>
      <c r="DN535" s="5"/>
      <c r="DO535" s="5"/>
      <c r="DP535" s="5"/>
      <c r="DQ535" s="5"/>
      <c r="DR535" s="5"/>
    </row>
    <row r="536" spans="1:122" s="7" customFormat="1" ht="20.25" x14ac:dyDescent="0.25">
      <c r="A536" s="12"/>
      <c r="B536" s="2"/>
      <c r="C536" s="26"/>
      <c r="D536" s="2"/>
      <c r="E536" s="2"/>
      <c r="H536" s="82"/>
      <c r="I536" s="245"/>
      <c r="J536" s="2"/>
      <c r="K536" s="6"/>
      <c r="L536" s="6"/>
      <c r="M536" s="6"/>
      <c r="N536" s="132"/>
      <c r="O536" s="22"/>
      <c r="P536" s="22"/>
      <c r="Q536" s="11"/>
      <c r="R536" s="11"/>
      <c r="S536" s="11"/>
      <c r="T536" s="11"/>
      <c r="U536" s="39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  <c r="CC536" s="5"/>
      <c r="CD536" s="5"/>
      <c r="CE536" s="5"/>
      <c r="CF536" s="5"/>
      <c r="CG536" s="5"/>
      <c r="CH536" s="5"/>
      <c r="CI536" s="5"/>
      <c r="CJ536" s="5"/>
      <c r="CK536" s="5"/>
      <c r="CL536" s="5"/>
      <c r="CM536" s="5"/>
      <c r="CN536" s="5"/>
      <c r="CO536" s="5"/>
      <c r="CP536" s="5"/>
      <c r="CQ536" s="5"/>
      <c r="CR536" s="5"/>
      <c r="CS536" s="5"/>
      <c r="CT536" s="5"/>
      <c r="CU536" s="5"/>
      <c r="CV536" s="5"/>
      <c r="CW536" s="5"/>
      <c r="CX536" s="5"/>
      <c r="CY536" s="5"/>
      <c r="CZ536" s="5"/>
      <c r="DA536" s="5"/>
      <c r="DB536" s="5"/>
      <c r="DC536" s="5"/>
      <c r="DD536" s="5"/>
      <c r="DE536" s="5"/>
      <c r="DF536" s="5"/>
      <c r="DG536" s="5"/>
      <c r="DH536" s="5"/>
      <c r="DI536" s="5"/>
      <c r="DJ536" s="5"/>
      <c r="DK536" s="5"/>
      <c r="DL536" s="5"/>
      <c r="DM536" s="5"/>
      <c r="DN536" s="5"/>
      <c r="DO536" s="5"/>
      <c r="DP536" s="5"/>
      <c r="DQ536" s="5"/>
      <c r="DR536" s="5"/>
    </row>
    <row r="537" spans="1:122" s="7" customFormat="1" ht="20.25" x14ac:dyDescent="0.25">
      <c r="A537" s="12"/>
      <c r="B537" s="2"/>
      <c r="C537" s="26"/>
      <c r="D537" s="2"/>
      <c r="E537" s="2"/>
      <c r="H537" s="82"/>
      <c r="I537" s="245"/>
      <c r="J537" s="2"/>
      <c r="K537" s="6"/>
      <c r="L537" s="6"/>
      <c r="M537" s="6"/>
      <c r="N537" s="132"/>
      <c r="O537" s="22"/>
      <c r="P537" s="22"/>
      <c r="Q537" s="11"/>
      <c r="R537" s="11"/>
      <c r="S537" s="11"/>
      <c r="T537" s="11"/>
      <c r="U537" s="39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  <c r="CC537" s="5"/>
      <c r="CD537" s="5"/>
      <c r="CE537" s="5"/>
      <c r="CF537" s="5"/>
      <c r="CG537" s="5"/>
      <c r="CH537" s="5"/>
      <c r="CI537" s="5"/>
      <c r="CJ537" s="5"/>
      <c r="CK537" s="5"/>
      <c r="CL537" s="5"/>
      <c r="CM537" s="5"/>
      <c r="CN537" s="5"/>
      <c r="CO537" s="5"/>
      <c r="CP537" s="5"/>
      <c r="CQ537" s="5"/>
      <c r="CR537" s="5"/>
      <c r="CS537" s="5"/>
      <c r="CT537" s="5"/>
      <c r="CU537" s="5"/>
      <c r="CV537" s="5"/>
      <c r="CW537" s="5"/>
      <c r="CX537" s="5"/>
      <c r="CY537" s="5"/>
      <c r="CZ537" s="5"/>
      <c r="DA537" s="5"/>
      <c r="DB537" s="5"/>
      <c r="DC537" s="5"/>
      <c r="DD537" s="5"/>
      <c r="DE537" s="5"/>
      <c r="DF537" s="5"/>
      <c r="DG537" s="5"/>
      <c r="DH537" s="5"/>
      <c r="DI537" s="5"/>
      <c r="DJ537" s="5"/>
      <c r="DK537" s="5"/>
      <c r="DL537" s="5"/>
      <c r="DM537" s="5"/>
      <c r="DN537" s="5"/>
      <c r="DO537" s="5"/>
      <c r="DP537" s="5"/>
      <c r="DQ537" s="5"/>
      <c r="DR537" s="5"/>
    </row>
    <row r="538" spans="1:122" s="7" customFormat="1" ht="20.25" x14ac:dyDescent="0.25">
      <c r="A538" s="12"/>
      <c r="B538" s="2"/>
      <c r="C538" s="26"/>
      <c r="D538" s="2"/>
      <c r="E538" s="2"/>
      <c r="H538" s="82"/>
      <c r="I538" s="245"/>
      <c r="J538" s="2"/>
      <c r="K538" s="6"/>
      <c r="L538" s="6"/>
      <c r="M538" s="6"/>
      <c r="N538" s="132"/>
      <c r="O538" s="22"/>
      <c r="P538" s="22"/>
      <c r="Q538" s="11"/>
      <c r="R538" s="11"/>
      <c r="S538" s="11"/>
      <c r="T538" s="11"/>
      <c r="U538" s="39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  <c r="BZ538" s="5"/>
      <c r="CA538" s="5"/>
      <c r="CB538" s="5"/>
      <c r="CC538" s="5"/>
      <c r="CD538" s="5"/>
      <c r="CE538" s="5"/>
      <c r="CF538" s="5"/>
      <c r="CG538" s="5"/>
      <c r="CH538" s="5"/>
      <c r="CI538" s="5"/>
      <c r="CJ538" s="5"/>
      <c r="CK538" s="5"/>
      <c r="CL538" s="5"/>
      <c r="CM538" s="5"/>
      <c r="CN538" s="5"/>
      <c r="CO538" s="5"/>
      <c r="CP538" s="5"/>
      <c r="CQ538" s="5"/>
      <c r="CR538" s="5"/>
      <c r="CS538" s="5"/>
      <c r="CT538" s="5"/>
      <c r="CU538" s="5"/>
      <c r="CV538" s="5"/>
      <c r="CW538" s="5"/>
      <c r="CX538" s="5"/>
      <c r="CY538" s="5"/>
      <c r="CZ538" s="5"/>
      <c r="DA538" s="5"/>
      <c r="DB538" s="5"/>
      <c r="DC538" s="5"/>
      <c r="DD538" s="5"/>
      <c r="DE538" s="5"/>
      <c r="DF538" s="5"/>
      <c r="DG538" s="5"/>
      <c r="DH538" s="5"/>
      <c r="DI538" s="5"/>
      <c r="DJ538" s="5"/>
      <c r="DK538" s="5"/>
      <c r="DL538" s="5"/>
      <c r="DM538" s="5"/>
      <c r="DN538" s="5"/>
      <c r="DO538" s="5"/>
      <c r="DP538" s="5"/>
      <c r="DQ538" s="5"/>
      <c r="DR538" s="5"/>
    </row>
    <row r="539" spans="1:122" s="7" customFormat="1" ht="20.25" x14ac:dyDescent="0.25">
      <c r="A539" s="12"/>
      <c r="B539" s="2"/>
      <c r="C539" s="26"/>
      <c r="D539" s="2"/>
      <c r="E539" s="2"/>
      <c r="H539" s="82"/>
      <c r="I539" s="245"/>
      <c r="J539" s="2"/>
      <c r="K539" s="6"/>
      <c r="L539" s="6"/>
      <c r="M539" s="6"/>
      <c r="N539" s="132"/>
      <c r="O539" s="22"/>
      <c r="P539" s="22"/>
      <c r="Q539" s="11"/>
      <c r="R539" s="11"/>
      <c r="S539" s="11"/>
      <c r="T539" s="11"/>
      <c r="U539" s="39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  <c r="BZ539" s="5"/>
      <c r="CA539" s="5"/>
      <c r="CB539" s="5"/>
      <c r="CC539" s="5"/>
      <c r="CD539" s="5"/>
      <c r="CE539" s="5"/>
      <c r="CF539" s="5"/>
      <c r="CG539" s="5"/>
      <c r="CH539" s="5"/>
      <c r="CI539" s="5"/>
      <c r="CJ539" s="5"/>
      <c r="CK539" s="5"/>
      <c r="CL539" s="5"/>
      <c r="CM539" s="5"/>
      <c r="CN539" s="5"/>
      <c r="CO539" s="5"/>
      <c r="CP539" s="5"/>
      <c r="CQ539" s="5"/>
      <c r="CR539" s="5"/>
      <c r="CS539" s="5"/>
      <c r="CT539" s="5"/>
      <c r="CU539" s="5"/>
      <c r="CV539" s="5"/>
      <c r="CW539" s="5"/>
      <c r="CX539" s="5"/>
      <c r="CY539" s="5"/>
      <c r="CZ539" s="5"/>
      <c r="DA539" s="5"/>
      <c r="DB539" s="5"/>
      <c r="DC539" s="5"/>
      <c r="DD539" s="5"/>
      <c r="DE539" s="5"/>
      <c r="DF539" s="5"/>
      <c r="DG539" s="5"/>
      <c r="DH539" s="5"/>
      <c r="DI539" s="5"/>
      <c r="DJ539" s="5"/>
      <c r="DK539" s="5"/>
      <c r="DL539" s="5"/>
      <c r="DM539" s="5"/>
      <c r="DN539" s="5"/>
      <c r="DO539" s="5"/>
      <c r="DP539" s="5"/>
      <c r="DQ539" s="5"/>
      <c r="DR539" s="5"/>
    </row>
    <row r="540" spans="1:122" s="7" customFormat="1" ht="20.25" x14ac:dyDescent="0.25">
      <c r="A540" s="12"/>
      <c r="B540" s="2"/>
      <c r="C540" s="26"/>
      <c r="D540" s="2"/>
      <c r="E540" s="2"/>
      <c r="H540" s="82"/>
      <c r="I540" s="245"/>
      <c r="J540" s="2"/>
      <c r="K540" s="6"/>
      <c r="L540" s="6"/>
      <c r="M540" s="6"/>
      <c r="N540" s="132"/>
      <c r="O540" s="22"/>
      <c r="P540" s="22"/>
      <c r="Q540" s="11"/>
      <c r="R540" s="11"/>
      <c r="S540" s="11"/>
      <c r="T540" s="11"/>
      <c r="U540" s="39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/>
      <c r="BY540" s="5"/>
      <c r="BZ540" s="5"/>
      <c r="CA540" s="5"/>
      <c r="CB540" s="5"/>
      <c r="CC540" s="5"/>
      <c r="CD540" s="5"/>
      <c r="CE540" s="5"/>
      <c r="CF540" s="5"/>
      <c r="CG540" s="5"/>
      <c r="CH540" s="5"/>
      <c r="CI540" s="5"/>
      <c r="CJ540" s="5"/>
      <c r="CK540" s="5"/>
      <c r="CL540" s="5"/>
      <c r="CM540" s="5"/>
      <c r="CN540" s="5"/>
      <c r="CO540" s="5"/>
      <c r="CP540" s="5"/>
      <c r="CQ540" s="5"/>
      <c r="CR540" s="5"/>
      <c r="CS540" s="5"/>
      <c r="CT540" s="5"/>
      <c r="CU540" s="5"/>
      <c r="CV540" s="5"/>
      <c r="CW540" s="5"/>
      <c r="CX540" s="5"/>
      <c r="CY540" s="5"/>
      <c r="CZ540" s="5"/>
      <c r="DA540" s="5"/>
      <c r="DB540" s="5"/>
      <c r="DC540" s="5"/>
      <c r="DD540" s="5"/>
      <c r="DE540" s="5"/>
      <c r="DF540" s="5"/>
      <c r="DG540" s="5"/>
      <c r="DH540" s="5"/>
      <c r="DI540" s="5"/>
      <c r="DJ540" s="5"/>
      <c r="DK540" s="5"/>
      <c r="DL540" s="5"/>
      <c r="DM540" s="5"/>
      <c r="DN540" s="5"/>
      <c r="DO540" s="5"/>
      <c r="DP540" s="5"/>
      <c r="DQ540" s="5"/>
      <c r="DR540" s="5"/>
    </row>
    <row r="541" spans="1:122" s="7" customFormat="1" ht="20.25" x14ac:dyDescent="0.25">
      <c r="A541" s="12"/>
      <c r="B541" s="2"/>
      <c r="C541" s="26"/>
      <c r="D541" s="2"/>
      <c r="E541" s="2"/>
      <c r="H541" s="82"/>
      <c r="I541" s="245"/>
      <c r="J541" s="2"/>
      <c r="K541" s="6"/>
      <c r="L541" s="6"/>
      <c r="M541" s="6"/>
      <c r="N541" s="132"/>
      <c r="O541" s="22"/>
      <c r="P541" s="22"/>
      <c r="Q541" s="11"/>
      <c r="R541" s="11"/>
      <c r="S541" s="11"/>
      <c r="T541" s="11"/>
      <c r="U541" s="39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O541" s="5"/>
      <c r="BP541" s="5"/>
      <c r="BQ541" s="5"/>
      <c r="BR541" s="5"/>
      <c r="BS541" s="5"/>
      <c r="BT541" s="5"/>
      <c r="BU541" s="5"/>
      <c r="BV541" s="5"/>
      <c r="BW541" s="5"/>
      <c r="BX541" s="5"/>
      <c r="BY541" s="5"/>
      <c r="BZ541" s="5"/>
      <c r="CA541" s="5"/>
      <c r="CB541" s="5"/>
      <c r="CC541" s="5"/>
      <c r="CD541" s="5"/>
      <c r="CE541" s="5"/>
      <c r="CF541" s="5"/>
      <c r="CG541" s="5"/>
      <c r="CH541" s="5"/>
      <c r="CI541" s="5"/>
      <c r="CJ541" s="5"/>
      <c r="CK541" s="5"/>
      <c r="CL541" s="5"/>
      <c r="CM541" s="5"/>
      <c r="CN541" s="5"/>
      <c r="CO541" s="5"/>
      <c r="CP541" s="5"/>
      <c r="CQ541" s="5"/>
      <c r="CR541" s="5"/>
      <c r="CS541" s="5"/>
      <c r="CT541" s="5"/>
      <c r="CU541" s="5"/>
      <c r="CV541" s="5"/>
      <c r="CW541" s="5"/>
      <c r="CX541" s="5"/>
      <c r="CY541" s="5"/>
      <c r="CZ541" s="5"/>
      <c r="DA541" s="5"/>
      <c r="DB541" s="5"/>
      <c r="DC541" s="5"/>
      <c r="DD541" s="5"/>
      <c r="DE541" s="5"/>
      <c r="DF541" s="5"/>
      <c r="DG541" s="5"/>
      <c r="DH541" s="5"/>
      <c r="DI541" s="5"/>
      <c r="DJ541" s="5"/>
      <c r="DK541" s="5"/>
      <c r="DL541" s="5"/>
      <c r="DM541" s="5"/>
      <c r="DN541" s="5"/>
      <c r="DO541" s="5"/>
      <c r="DP541" s="5"/>
      <c r="DQ541" s="5"/>
      <c r="DR541" s="5"/>
    </row>
    <row r="542" spans="1:122" s="7" customFormat="1" ht="20.25" x14ac:dyDescent="0.25">
      <c r="A542" s="12"/>
      <c r="B542" s="2"/>
      <c r="C542" s="26"/>
      <c r="D542" s="2"/>
      <c r="E542" s="2"/>
      <c r="H542" s="82"/>
      <c r="I542" s="245"/>
      <c r="J542" s="2"/>
      <c r="K542" s="6"/>
      <c r="L542" s="6"/>
      <c r="M542" s="6"/>
      <c r="N542" s="132"/>
      <c r="O542" s="22"/>
      <c r="P542" s="22"/>
      <c r="Q542" s="11"/>
      <c r="R542" s="11"/>
      <c r="S542" s="11"/>
      <c r="T542" s="11"/>
      <c r="U542" s="39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"/>
      <c r="BN542" s="5"/>
      <c r="BO542" s="5"/>
      <c r="BP542" s="5"/>
      <c r="BQ542" s="5"/>
      <c r="BR542" s="5"/>
      <c r="BS542" s="5"/>
      <c r="BT542" s="5"/>
      <c r="BU542" s="5"/>
      <c r="BV542" s="5"/>
      <c r="BW542" s="5"/>
      <c r="BX542" s="5"/>
      <c r="BY542" s="5"/>
      <c r="BZ542" s="5"/>
      <c r="CA542" s="5"/>
      <c r="CB542" s="5"/>
      <c r="CC542" s="5"/>
      <c r="CD542" s="5"/>
      <c r="CE542" s="5"/>
      <c r="CF542" s="5"/>
      <c r="CG542" s="5"/>
      <c r="CH542" s="5"/>
      <c r="CI542" s="5"/>
      <c r="CJ542" s="5"/>
      <c r="CK542" s="5"/>
      <c r="CL542" s="5"/>
      <c r="CM542" s="5"/>
      <c r="CN542" s="5"/>
      <c r="CO542" s="5"/>
      <c r="CP542" s="5"/>
      <c r="CQ542" s="5"/>
      <c r="CR542" s="5"/>
      <c r="CS542" s="5"/>
      <c r="CT542" s="5"/>
      <c r="CU542" s="5"/>
      <c r="CV542" s="5"/>
      <c r="CW542" s="5"/>
      <c r="CX542" s="5"/>
      <c r="CY542" s="5"/>
      <c r="CZ542" s="5"/>
      <c r="DA542" s="5"/>
      <c r="DB542" s="5"/>
      <c r="DC542" s="5"/>
      <c r="DD542" s="5"/>
      <c r="DE542" s="5"/>
      <c r="DF542" s="5"/>
      <c r="DG542" s="5"/>
      <c r="DH542" s="5"/>
      <c r="DI542" s="5"/>
      <c r="DJ542" s="5"/>
      <c r="DK542" s="5"/>
      <c r="DL542" s="5"/>
      <c r="DM542" s="5"/>
      <c r="DN542" s="5"/>
      <c r="DO542" s="5"/>
      <c r="DP542" s="5"/>
      <c r="DQ542" s="5"/>
      <c r="DR542" s="5"/>
    </row>
    <row r="543" spans="1:122" s="7" customFormat="1" ht="20.25" x14ac:dyDescent="0.25">
      <c r="A543" s="12"/>
      <c r="B543" s="2"/>
      <c r="C543" s="26"/>
      <c r="D543" s="2"/>
      <c r="E543" s="2"/>
      <c r="H543" s="82"/>
      <c r="I543" s="245"/>
      <c r="J543" s="2"/>
      <c r="K543" s="6"/>
      <c r="L543" s="6"/>
      <c r="M543" s="6"/>
      <c r="N543" s="132"/>
      <c r="O543" s="22"/>
      <c r="P543" s="22"/>
      <c r="Q543" s="11"/>
      <c r="R543" s="11"/>
      <c r="S543" s="11"/>
      <c r="T543" s="11"/>
      <c r="U543" s="39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"/>
      <c r="BN543" s="5"/>
      <c r="BO543" s="5"/>
      <c r="BP543" s="5"/>
      <c r="BQ543" s="5"/>
      <c r="BR543" s="5"/>
      <c r="BS543" s="5"/>
      <c r="BT543" s="5"/>
      <c r="BU543" s="5"/>
      <c r="BV543" s="5"/>
      <c r="BW543" s="5"/>
      <c r="BX543" s="5"/>
      <c r="BY543" s="5"/>
      <c r="BZ543" s="5"/>
      <c r="CA543" s="5"/>
      <c r="CB543" s="5"/>
      <c r="CC543" s="5"/>
      <c r="CD543" s="5"/>
      <c r="CE543" s="5"/>
      <c r="CF543" s="5"/>
      <c r="CG543" s="5"/>
      <c r="CH543" s="5"/>
      <c r="CI543" s="5"/>
      <c r="CJ543" s="5"/>
      <c r="CK543" s="5"/>
      <c r="CL543" s="5"/>
      <c r="CM543" s="5"/>
      <c r="CN543" s="5"/>
      <c r="CO543" s="5"/>
      <c r="CP543" s="5"/>
      <c r="CQ543" s="5"/>
      <c r="CR543" s="5"/>
      <c r="CS543" s="5"/>
      <c r="CT543" s="5"/>
      <c r="CU543" s="5"/>
      <c r="CV543" s="5"/>
      <c r="CW543" s="5"/>
      <c r="CX543" s="5"/>
      <c r="CY543" s="5"/>
      <c r="CZ543" s="5"/>
      <c r="DA543" s="5"/>
      <c r="DB543" s="5"/>
      <c r="DC543" s="5"/>
      <c r="DD543" s="5"/>
      <c r="DE543" s="5"/>
      <c r="DF543" s="5"/>
      <c r="DG543" s="5"/>
      <c r="DH543" s="5"/>
      <c r="DI543" s="5"/>
      <c r="DJ543" s="5"/>
      <c r="DK543" s="5"/>
      <c r="DL543" s="5"/>
      <c r="DM543" s="5"/>
      <c r="DN543" s="5"/>
      <c r="DO543" s="5"/>
      <c r="DP543" s="5"/>
      <c r="DQ543" s="5"/>
      <c r="DR543" s="5"/>
    </row>
    <row r="544" spans="1:122" s="7" customFormat="1" ht="20.25" x14ac:dyDescent="0.25">
      <c r="A544" s="12"/>
      <c r="B544" s="2"/>
      <c r="C544" s="26"/>
      <c r="D544" s="2"/>
      <c r="E544" s="2"/>
      <c r="H544" s="82"/>
      <c r="I544" s="245"/>
      <c r="J544" s="2"/>
      <c r="K544" s="6"/>
      <c r="L544" s="6"/>
      <c r="M544" s="6"/>
      <c r="N544" s="132"/>
      <c r="O544" s="22"/>
      <c r="P544" s="22"/>
      <c r="Q544" s="11"/>
      <c r="R544" s="11"/>
      <c r="S544" s="11"/>
      <c r="T544" s="11"/>
      <c r="U544" s="39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O544" s="5"/>
      <c r="BP544" s="5"/>
      <c r="BQ544" s="5"/>
      <c r="BR544" s="5"/>
      <c r="BS544" s="5"/>
      <c r="BT544" s="5"/>
      <c r="BU544" s="5"/>
      <c r="BV544" s="5"/>
      <c r="BW544" s="5"/>
      <c r="BX544" s="5"/>
      <c r="BY544" s="5"/>
      <c r="BZ544" s="5"/>
      <c r="CA544" s="5"/>
      <c r="CB544" s="5"/>
      <c r="CC544" s="5"/>
      <c r="CD544" s="5"/>
      <c r="CE544" s="5"/>
      <c r="CF544" s="5"/>
      <c r="CG544" s="5"/>
      <c r="CH544" s="5"/>
      <c r="CI544" s="5"/>
      <c r="CJ544" s="5"/>
      <c r="CK544" s="5"/>
      <c r="CL544" s="5"/>
      <c r="CM544" s="5"/>
      <c r="CN544" s="5"/>
      <c r="CO544" s="5"/>
      <c r="CP544" s="5"/>
      <c r="CQ544" s="5"/>
      <c r="CR544" s="5"/>
      <c r="CS544" s="5"/>
      <c r="CT544" s="5"/>
      <c r="CU544" s="5"/>
      <c r="CV544" s="5"/>
      <c r="CW544" s="5"/>
      <c r="CX544" s="5"/>
      <c r="CY544" s="5"/>
      <c r="CZ544" s="5"/>
      <c r="DA544" s="5"/>
      <c r="DB544" s="5"/>
      <c r="DC544" s="5"/>
      <c r="DD544" s="5"/>
      <c r="DE544" s="5"/>
      <c r="DF544" s="5"/>
      <c r="DG544" s="5"/>
      <c r="DH544" s="5"/>
      <c r="DI544" s="5"/>
      <c r="DJ544" s="5"/>
      <c r="DK544" s="5"/>
      <c r="DL544" s="5"/>
      <c r="DM544" s="5"/>
      <c r="DN544" s="5"/>
      <c r="DO544" s="5"/>
      <c r="DP544" s="5"/>
      <c r="DQ544" s="5"/>
      <c r="DR544" s="5"/>
    </row>
    <row r="545" spans="1:122" s="7" customFormat="1" ht="20.25" x14ac:dyDescent="0.25">
      <c r="A545" s="12"/>
      <c r="B545" s="2"/>
      <c r="C545" s="26"/>
      <c r="D545" s="2"/>
      <c r="E545" s="2"/>
      <c r="H545" s="82"/>
      <c r="I545" s="245"/>
      <c r="J545" s="2"/>
      <c r="K545" s="6"/>
      <c r="L545" s="6"/>
      <c r="M545" s="6"/>
      <c r="N545" s="132"/>
      <c r="O545" s="22"/>
      <c r="P545" s="22"/>
      <c r="Q545" s="11"/>
      <c r="R545" s="11"/>
      <c r="S545" s="11"/>
      <c r="T545" s="11"/>
      <c r="U545" s="39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O545" s="5"/>
      <c r="BP545" s="5"/>
      <c r="BQ545" s="5"/>
      <c r="BR545" s="5"/>
      <c r="BS545" s="5"/>
      <c r="BT545" s="5"/>
      <c r="BU545" s="5"/>
      <c r="BV545" s="5"/>
      <c r="BW545" s="5"/>
      <c r="BX545" s="5"/>
      <c r="BY545" s="5"/>
      <c r="BZ545" s="5"/>
      <c r="CA545" s="5"/>
      <c r="CB545" s="5"/>
      <c r="CC545" s="5"/>
      <c r="CD545" s="5"/>
      <c r="CE545" s="5"/>
      <c r="CF545" s="5"/>
      <c r="CG545" s="5"/>
      <c r="CH545" s="5"/>
      <c r="CI545" s="5"/>
      <c r="CJ545" s="5"/>
      <c r="CK545" s="5"/>
      <c r="CL545" s="5"/>
      <c r="CM545" s="5"/>
      <c r="CN545" s="5"/>
      <c r="CO545" s="5"/>
      <c r="CP545" s="5"/>
      <c r="CQ545" s="5"/>
      <c r="CR545" s="5"/>
      <c r="CS545" s="5"/>
      <c r="CT545" s="5"/>
      <c r="CU545" s="5"/>
      <c r="CV545" s="5"/>
      <c r="CW545" s="5"/>
      <c r="CX545" s="5"/>
      <c r="CY545" s="5"/>
      <c r="CZ545" s="5"/>
      <c r="DA545" s="5"/>
      <c r="DB545" s="5"/>
      <c r="DC545" s="5"/>
      <c r="DD545" s="5"/>
      <c r="DE545" s="5"/>
      <c r="DF545" s="5"/>
      <c r="DG545" s="5"/>
      <c r="DH545" s="5"/>
      <c r="DI545" s="5"/>
      <c r="DJ545" s="5"/>
      <c r="DK545" s="5"/>
      <c r="DL545" s="5"/>
      <c r="DM545" s="5"/>
      <c r="DN545" s="5"/>
      <c r="DO545" s="5"/>
      <c r="DP545" s="5"/>
      <c r="DQ545" s="5"/>
      <c r="DR545" s="5"/>
    </row>
    <row r="546" spans="1:122" s="7" customFormat="1" ht="20.25" x14ac:dyDescent="0.25">
      <c r="A546" s="12"/>
      <c r="B546" s="2"/>
      <c r="C546" s="26"/>
      <c r="D546" s="2"/>
      <c r="E546" s="2"/>
      <c r="H546" s="82"/>
      <c r="I546" s="245"/>
      <c r="J546" s="2"/>
      <c r="K546" s="6"/>
      <c r="L546" s="6"/>
      <c r="M546" s="6"/>
      <c r="N546" s="132"/>
      <c r="O546" s="22"/>
      <c r="P546" s="22"/>
      <c r="Q546" s="11"/>
      <c r="R546" s="11"/>
      <c r="S546" s="11"/>
      <c r="T546" s="11"/>
      <c r="U546" s="39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  <c r="BQ546" s="5"/>
      <c r="BR546" s="5"/>
      <c r="BS546" s="5"/>
      <c r="BT546" s="5"/>
      <c r="BU546" s="5"/>
      <c r="BV546" s="5"/>
      <c r="BW546" s="5"/>
      <c r="BX546" s="5"/>
      <c r="BY546" s="5"/>
      <c r="BZ546" s="5"/>
      <c r="CA546" s="5"/>
      <c r="CB546" s="5"/>
      <c r="CC546" s="5"/>
      <c r="CD546" s="5"/>
      <c r="CE546" s="5"/>
      <c r="CF546" s="5"/>
      <c r="CG546" s="5"/>
      <c r="CH546" s="5"/>
      <c r="CI546" s="5"/>
      <c r="CJ546" s="5"/>
      <c r="CK546" s="5"/>
      <c r="CL546" s="5"/>
      <c r="CM546" s="5"/>
      <c r="CN546" s="5"/>
      <c r="CO546" s="5"/>
      <c r="CP546" s="5"/>
      <c r="CQ546" s="5"/>
      <c r="CR546" s="5"/>
      <c r="CS546" s="5"/>
      <c r="CT546" s="5"/>
      <c r="CU546" s="5"/>
      <c r="CV546" s="5"/>
      <c r="CW546" s="5"/>
      <c r="CX546" s="5"/>
      <c r="CY546" s="5"/>
      <c r="CZ546" s="5"/>
      <c r="DA546" s="5"/>
      <c r="DB546" s="5"/>
      <c r="DC546" s="5"/>
      <c r="DD546" s="5"/>
      <c r="DE546" s="5"/>
      <c r="DF546" s="5"/>
      <c r="DG546" s="5"/>
      <c r="DH546" s="5"/>
      <c r="DI546" s="5"/>
      <c r="DJ546" s="5"/>
      <c r="DK546" s="5"/>
      <c r="DL546" s="5"/>
      <c r="DM546" s="5"/>
      <c r="DN546" s="5"/>
      <c r="DO546" s="5"/>
      <c r="DP546" s="5"/>
      <c r="DQ546" s="5"/>
      <c r="DR546" s="5"/>
    </row>
    <row r="547" spans="1:122" s="7" customFormat="1" ht="20.25" x14ac:dyDescent="0.25">
      <c r="A547" s="12"/>
      <c r="B547" s="2"/>
      <c r="C547" s="26"/>
      <c r="D547" s="2"/>
      <c r="E547" s="2"/>
      <c r="H547" s="82"/>
      <c r="I547" s="245"/>
      <c r="J547" s="2"/>
      <c r="K547" s="6"/>
      <c r="L547" s="6"/>
      <c r="M547" s="6"/>
      <c r="N547" s="132"/>
      <c r="O547" s="22"/>
      <c r="P547" s="22"/>
      <c r="Q547" s="11"/>
      <c r="R547" s="11"/>
      <c r="S547" s="11"/>
      <c r="T547" s="11"/>
      <c r="U547" s="39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5"/>
      <c r="BR547" s="5"/>
      <c r="BS547" s="5"/>
      <c r="BT547" s="5"/>
      <c r="BU547" s="5"/>
      <c r="BV547" s="5"/>
      <c r="BW547" s="5"/>
      <c r="BX547" s="5"/>
      <c r="BY547" s="5"/>
      <c r="BZ547" s="5"/>
      <c r="CA547" s="5"/>
      <c r="CB547" s="5"/>
      <c r="CC547" s="5"/>
      <c r="CD547" s="5"/>
      <c r="CE547" s="5"/>
      <c r="CF547" s="5"/>
      <c r="CG547" s="5"/>
      <c r="CH547" s="5"/>
      <c r="CI547" s="5"/>
      <c r="CJ547" s="5"/>
      <c r="CK547" s="5"/>
      <c r="CL547" s="5"/>
      <c r="CM547" s="5"/>
      <c r="CN547" s="5"/>
      <c r="CO547" s="5"/>
      <c r="CP547" s="5"/>
      <c r="CQ547" s="5"/>
      <c r="CR547" s="5"/>
      <c r="CS547" s="5"/>
      <c r="CT547" s="5"/>
      <c r="CU547" s="5"/>
      <c r="CV547" s="5"/>
      <c r="CW547" s="5"/>
      <c r="CX547" s="5"/>
      <c r="CY547" s="5"/>
      <c r="CZ547" s="5"/>
      <c r="DA547" s="5"/>
      <c r="DB547" s="5"/>
      <c r="DC547" s="5"/>
      <c r="DD547" s="5"/>
      <c r="DE547" s="5"/>
      <c r="DF547" s="5"/>
      <c r="DG547" s="5"/>
      <c r="DH547" s="5"/>
      <c r="DI547" s="5"/>
      <c r="DJ547" s="5"/>
      <c r="DK547" s="5"/>
      <c r="DL547" s="5"/>
      <c r="DM547" s="5"/>
      <c r="DN547" s="5"/>
      <c r="DO547" s="5"/>
      <c r="DP547" s="5"/>
      <c r="DQ547" s="5"/>
      <c r="DR547" s="5"/>
    </row>
    <row r="548" spans="1:122" s="7" customFormat="1" ht="20.25" x14ac:dyDescent="0.25">
      <c r="A548" s="12"/>
      <c r="B548" s="2"/>
      <c r="C548" s="26"/>
      <c r="D548" s="2"/>
      <c r="E548" s="2"/>
      <c r="H548" s="82"/>
      <c r="I548" s="245"/>
      <c r="J548" s="2"/>
      <c r="K548" s="6"/>
      <c r="L548" s="6"/>
      <c r="M548" s="6"/>
      <c r="N548" s="132"/>
      <c r="O548" s="22"/>
      <c r="P548" s="22"/>
      <c r="Q548" s="11"/>
      <c r="R548" s="11"/>
      <c r="S548" s="11"/>
      <c r="T548" s="11"/>
      <c r="U548" s="39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  <c r="BQ548" s="5"/>
      <c r="BR548" s="5"/>
      <c r="BS548" s="5"/>
      <c r="BT548" s="5"/>
      <c r="BU548" s="5"/>
      <c r="BV548" s="5"/>
      <c r="BW548" s="5"/>
      <c r="BX548" s="5"/>
      <c r="BY548" s="5"/>
      <c r="BZ548" s="5"/>
      <c r="CA548" s="5"/>
      <c r="CB548" s="5"/>
      <c r="CC548" s="5"/>
      <c r="CD548" s="5"/>
      <c r="CE548" s="5"/>
      <c r="CF548" s="5"/>
      <c r="CG548" s="5"/>
      <c r="CH548" s="5"/>
      <c r="CI548" s="5"/>
      <c r="CJ548" s="5"/>
      <c r="CK548" s="5"/>
      <c r="CL548" s="5"/>
      <c r="CM548" s="5"/>
      <c r="CN548" s="5"/>
      <c r="CO548" s="5"/>
      <c r="CP548" s="5"/>
      <c r="CQ548" s="5"/>
      <c r="CR548" s="5"/>
      <c r="CS548" s="5"/>
      <c r="CT548" s="5"/>
      <c r="CU548" s="5"/>
      <c r="CV548" s="5"/>
      <c r="CW548" s="5"/>
      <c r="CX548" s="5"/>
      <c r="CY548" s="5"/>
      <c r="CZ548" s="5"/>
      <c r="DA548" s="5"/>
      <c r="DB548" s="5"/>
      <c r="DC548" s="5"/>
      <c r="DD548" s="5"/>
      <c r="DE548" s="5"/>
      <c r="DF548" s="5"/>
      <c r="DG548" s="5"/>
      <c r="DH548" s="5"/>
      <c r="DI548" s="5"/>
      <c r="DJ548" s="5"/>
      <c r="DK548" s="5"/>
      <c r="DL548" s="5"/>
      <c r="DM548" s="5"/>
      <c r="DN548" s="5"/>
      <c r="DO548" s="5"/>
      <c r="DP548" s="5"/>
      <c r="DQ548" s="5"/>
      <c r="DR548" s="5"/>
    </row>
    <row r="549" spans="1:122" s="7" customFormat="1" ht="20.25" x14ac:dyDescent="0.25">
      <c r="A549" s="12"/>
      <c r="B549" s="2"/>
      <c r="C549" s="26"/>
      <c r="D549" s="2"/>
      <c r="E549" s="2"/>
      <c r="H549" s="82"/>
      <c r="I549" s="245"/>
      <c r="J549" s="2"/>
      <c r="K549" s="6"/>
      <c r="L549" s="6"/>
      <c r="M549" s="6"/>
      <c r="N549" s="132"/>
      <c r="O549" s="22"/>
      <c r="P549" s="22"/>
      <c r="Q549" s="11"/>
      <c r="R549" s="11"/>
      <c r="S549" s="11"/>
      <c r="T549" s="11"/>
      <c r="U549" s="39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  <c r="BN549" s="5"/>
      <c r="BO549" s="5"/>
      <c r="BP549" s="5"/>
      <c r="BQ549" s="5"/>
      <c r="BR549" s="5"/>
      <c r="BS549" s="5"/>
      <c r="BT549" s="5"/>
      <c r="BU549" s="5"/>
      <c r="BV549" s="5"/>
      <c r="BW549" s="5"/>
      <c r="BX549" s="5"/>
      <c r="BY549" s="5"/>
      <c r="BZ549" s="5"/>
      <c r="CA549" s="5"/>
      <c r="CB549" s="5"/>
      <c r="CC549" s="5"/>
      <c r="CD549" s="5"/>
      <c r="CE549" s="5"/>
      <c r="CF549" s="5"/>
      <c r="CG549" s="5"/>
      <c r="CH549" s="5"/>
      <c r="CI549" s="5"/>
      <c r="CJ549" s="5"/>
      <c r="CK549" s="5"/>
      <c r="CL549" s="5"/>
      <c r="CM549" s="5"/>
      <c r="CN549" s="5"/>
      <c r="CO549" s="5"/>
      <c r="CP549" s="5"/>
      <c r="CQ549" s="5"/>
      <c r="CR549" s="5"/>
      <c r="CS549" s="5"/>
      <c r="CT549" s="5"/>
      <c r="CU549" s="5"/>
      <c r="CV549" s="5"/>
      <c r="CW549" s="5"/>
      <c r="CX549" s="5"/>
      <c r="CY549" s="5"/>
      <c r="CZ549" s="5"/>
      <c r="DA549" s="5"/>
      <c r="DB549" s="5"/>
      <c r="DC549" s="5"/>
      <c r="DD549" s="5"/>
      <c r="DE549" s="5"/>
      <c r="DF549" s="5"/>
      <c r="DG549" s="5"/>
      <c r="DH549" s="5"/>
      <c r="DI549" s="5"/>
      <c r="DJ549" s="5"/>
      <c r="DK549" s="5"/>
      <c r="DL549" s="5"/>
      <c r="DM549" s="5"/>
      <c r="DN549" s="5"/>
      <c r="DO549" s="5"/>
      <c r="DP549" s="5"/>
      <c r="DQ549" s="5"/>
      <c r="DR549" s="5"/>
    </row>
    <row r="550" spans="1:122" s="7" customFormat="1" ht="20.25" x14ac:dyDescent="0.25">
      <c r="A550" s="12"/>
      <c r="B550" s="2"/>
      <c r="C550" s="26"/>
      <c r="D550" s="2"/>
      <c r="E550" s="2"/>
      <c r="H550" s="82"/>
      <c r="I550" s="245"/>
      <c r="J550" s="2"/>
      <c r="K550" s="6"/>
      <c r="L550" s="6"/>
      <c r="M550" s="6"/>
      <c r="N550" s="132"/>
      <c r="O550" s="22"/>
      <c r="P550" s="22"/>
      <c r="Q550" s="11"/>
      <c r="R550" s="11"/>
      <c r="S550" s="11"/>
      <c r="T550" s="11"/>
      <c r="U550" s="39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O550" s="5"/>
      <c r="BP550" s="5"/>
      <c r="BQ550" s="5"/>
      <c r="BR550" s="5"/>
      <c r="BS550" s="5"/>
      <c r="BT550" s="5"/>
      <c r="BU550" s="5"/>
      <c r="BV550" s="5"/>
      <c r="BW550" s="5"/>
      <c r="BX550" s="5"/>
      <c r="BY550" s="5"/>
      <c r="BZ550" s="5"/>
      <c r="CA550" s="5"/>
      <c r="CB550" s="5"/>
      <c r="CC550" s="5"/>
      <c r="CD550" s="5"/>
      <c r="CE550" s="5"/>
      <c r="CF550" s="5"/>
      <c r="CG550" s="5"/>
      <c r="CH550" s="5"/>
      <c r="CI550" s="5"/>
      <c r="CJ550" s="5"/>
      <c r="CK550" s="5"/>
      <c r="CL550" s="5"/>
      <c r="CM550" s="5"/>
      <c r="CN550" s="5"/>
      <c r="CO550" s="5"/>
      <c r="CP550" s="5"/>
      <c r="CQ550" s="5"/>
      <c r="CR550" s="5"/>
      <c r="CS550" s="5"/>
      <c r="CT550" s="5"/>
      <c r="CU550" s="5"/>
      <c r="CV550" s="5"/>
      <c r="CW550" s="5"/>
      <c r="CX550" s="5"/>
      <c r="CY550" s="5"/>
      <c r="CZ550" s="5"/>
      <c r="DA550" s="5"/>
      <c r="DB550" s="5"/>
      <c r="DC550" s="5"/>
      <c r="DD550" s="5"/>
      <c r="DE550" s="5"/>
      <c r="DF550" s="5"/>
      <c r="DG550" s="5"/>
      <c r="DH550" s="5"/>
      <c r="DI550" s="5"/>
      <c r="DJ550" s="5"/>
      <c r="DK550" s="5"/>
      <c r="DL550" s="5"/>
      <c r="DM550" s="5"/>
      <c r="DN550" s="5"/>
      <c r="DO550" s="5"/>
      <c r="DP550" s="5"/>
      <c r="DQ550" s="5"/>
      <c r="DR550" s="5"/>
    </row>
    <row r="551" spans="1:122" s="7" customFormat="1" ht="20.25" x14ac:dyDescent="0.25">
      <c r="A551" s="12"/>
      <c r="B551" s="2"/>
      <c r="C551" s="26"/>
      <c r="D551" s="2"/>
      <c r="E551" s="2"/>
      <c r="H551" s="82"/>
      <c r="I551" s="245"/>
      <c r="J551" s="2"/>
      <c r="K551" s="6"/>
      <c r="L551" s="6"/>
      <c r="M551" s="6"/>
      <c r="N551" s="132"/>
      <c r="O551" s="22"/>
      <c r="P551" s="22"/>
      <c r="Q551" s="11"/>
      <c r="R551" s="11"/>
      <c r="S551" s="11"/>
      <c r="T551" s="11"/>
      <c r="U551" s="39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O551" s="5"/>
      <c r="BP551" s="5"/>
      <c r="BQ551" s="5"/>
      <c r="BR551" s="5"/>
      <c r="BS551" s="5"/>
      <c r="BT551" s="5"/>
      <c r="BU551" s="5"/>
      <c r="BV551" s="5"/>
      <c r="BW551" s="5"/>
      <c r="BX551" s="5"/>
      <c r="BY551" s="5"/>
      <c r="BZ551" s="5"/>
      <c r="CA551" s="5"/>
      <c r="CB551" s="5"/>
      <c r="CC551" s="5"/>
      <c r="CD551" s="5"/>
      <c r="CE551" s="5"/>
      <c r="CF551" s="5"/>
      <c r="CG551" s="5"/>
      <c r="CH551" s="5"/>
      <c r="CI551" s="5"/>
      <c r="CJ551" s="5"/>
      <c r="CK551" s="5"/>
      <c r="CL551" s="5"/>
      <c r="CM551" s="5"/>
      <c r="CN551" s="5"/>
      <c r="CO551" s="5"/>
      <c r="CP551" s="5"/>
      <c r="CQ551" s="5"/>
      <c r="CR551" s="5"/>
      <c r="CS551" s="5"/>
      <c r="CT551" s="5"/>
      <c r="CU551" s="5"/>
      <c r="CV551" s="5"/>
      <c r="CW551" s="5"/>
      <c r="CX551" s="5"/>
      <c r="CY551" s="5"/>
      <c r="CZ551" s="5"/>
      <c r="DA551" s="5"/>
      <c r="DB551" s="5"/>
      <c r="DC551" s="5"/>
      <c r="DD551" s="5"/>
      <c r="DE551" s="5"/>
      <c r="DF551" s="5"/>
      <c r="DG551" s="5"/>
      <c r="DH551" s="5"/>
      <c r="DI551" s="5"/>
      <c r="DJ551" s="5"/>
      <c r="DK551" s="5"/>
      <c r="DL551" s="5"/>
      <c r="DM551" s="5"/>
      <c r="DN551" s="5"/>
      <c r="DO551" s="5"/>
      <c r="DP551" s="5"/>
      <c r="DQ551" s="5"/>
      <c r="DR551" s="5"/>
    </row>
    <row r="552" spans="1:122" s="7" customFormat="1" ht="20.25" x14ac:dyDescent="0.25">
      <c r="A552" s="12"/>
      <c r="B552" s="2"/>
      <c r="C552" s="26"/>
      <c r="D552" s="2"/>
      <c r="E552" s="2"/>
      <c r="H552" s="82"/>
      <c r="I552" s="245"/>
      <c r="J552" s="2"/>
      <c r="K552" s="6"/>
      <c r="L552" s="6"/>
      <c r="M552" s="6"/>
      <c r="N552" s="132"/>
      <c r="O552" s="22"/>
      <c r="P552" s="22"/>
      <c r="Q552" s="11"/>
      <c r="R552" s="11"/>
      <c r="S552" s="11"/>
      <c r="T552" s="11"/>
      <c r="U552" s="39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  <c r="BQ552" s="5"/>
      <c r="BR552" s="5"/>
      <c r="BS552" s="5"/>
      <c r="BT552" s="5"/>
      <c r="BU552" s="5"/>
      <c r="BV552" s="5"/>
      <c r="BW552" s="5"/>
      <c r="BX552" s="5"/>
      <c r="BY552" s="5"/>
      <c r="BZ552" s="5"/>
      <c r="CA552" s="5"/>
      <c r="CB552" s="5"/>
      <c r="CC552" s="5"/>
      <c r="CD552" s="5"/>
      <c r="CE552" s="5"/>
      <c r="CF552" s="5"/>
      <c r="CG552" s="5"/>
      <c r="CH552" s="5"/>
      <c r="CI552" s="5"/>
      <c r="CJ552" s="5"/>
      <c r="CK552" s="5"/>
      <c r="CL552" s="5"/>
      <c r="CM552" s="5"/>
      <c r="CN552" s="5"/>
      <c r="CO552" s="5"/>
      <c r="CP552" s="5"/>
      <c r="CQ552" s="5"/>
      <c r="CR552" s="5"/>
      <c r="CS552" s="5"/>
      <c r="CT552" s="5"/>
      <c r="CU552" s="5"/>
      <c r="CV552" s="5"/>
      <c r="CW552" s="5"/>
      <c r="CX552" s="5"/>
      <c r="CY552" s="5"/>
      <c r="CZ552" s="5"/>
      <c r="DA552" s="5"/>
      <c r="DB552" s="5"/>
      <c r="DC552" s="5"/>
      <c r="DD552" s="5"/>
      <c r="DE552" s="5"/>
      <c r="DF552" s="5"/>
      <c r="DG552" s="5"/>
      <c r="DH552" s="5"/>
      <c r="DI552" s="5"/>
      <c r="DJ552" s="5"/>
      <c r="DK552" s="5"/>
      <c r="DL552" s="5"/>
      <c r="DM552" s="5"/>
      <c r="DN552" s="5"/>
      <c r="DO552" s="5"/>
      <c r="DP552" s="5"/>
      <c r="DQ552" s="5"/>
      <c r="DR552" s="5"/>
    </row>
    <row r="553" spans="1:122" s="7" customFormat="1" ht="20.25" x14ac:dyDescent="0.25">
      <c r="A553" s="12"/>
      <c r="B553" s="2"/>
      <c r="C553" s="26"/>
      <c r="D553" s="2"/>
      <c r="E553" s="2"/>
      <c r="H553" s="82"/>
      <c r="I553" s="245"/>
      <c r="J553" s="2"/>
      <c r="K553" s="6"/>
      <c r="L553" s="6"/>
      <c r="M553" s="6"/>
      <c r="N553" s="132"/>
      <c r="O553" s="22"/>
      <c r="P553" s="22"/>
      <c r="Q553" s="11"/>
      <c r="R553" s="11"/>
      <c r="S553" s="11"/>
      <c r="T553" s="11"/>
      <c r="U553" s="39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  <c r="BR553" s="5"/>
      <c r="BS553" s="5"/>
      <c r="BT553" s="5"/>
      <c r="BU553" s="5"/>
      <c r="BV553" s="5"/>
      <c r="BW553" s="5"/>
      <c r="BX553" s="5"/>
      <c r="BY553" s="5"/>
      <c r="BZ553" s="5"/>
      <c r="CA553" s="5"/>
      <c r="CB553" s="5"/>
      <c r="CC553" s="5"/>
      <c r="CD553" s="5"/>
      <c r="CE553" s="5"/>
      <c r="CF553" s="5"/>
      <c r="CG553" s="5"/>
      <c r="CH553" s="5"/>
      <c r="CI553" s="5"/>
      <c r="CJ553" s="5"/>
      <c r="CK553" s="5"/>
      <c r="CL553" s="5"/>
      <c r="CM553" s="5"/>
      <c r="CN553" s="5"/>
      <c r="CO553" s="5"/>
      <c r="CP553" s="5"/>
      <c r="CQ553" s="5"/>
      <c r="CR553" s="5"/>
      <c r="CS553" s="5"/>
      <c r="CT553" s="5"/>
      <c r="CU553" s="5"/>
      <c r="CV553" s="5"/>
      <c r="CW553" s="5"/>
      <c r="CX553" s="5"/>
      <c r="CY553" s="5"/>
      <c r="CZ553" s="5"/>
      <c r="DA553" s="5"/>
      <c r="DB553" s="5"/>
      <c r="DC553" s="5"/>
      <c r="DD553" s="5"/>
      <c r="DE553" s="5"/>
      <c r="DF553" s="5"/>
      <c r="DG553" s="5"/>
      <c r="DH553" s="5"/>
      <c r="DI553" s="5"/>
      <c r="DJ553" s="5"/>
      <c r="DK553" s="5"/>
      <c r="DL553" s="5"/>
      <c r="DM553" s="5"/>
      <c r="DN553" s="5"/>
      <c r="DO553" s="5"/>
      <c r="DP553" s="5"/>
      <c r="DQ553" s="5"/>
      <c r="DR553" s="5"/>
    </row>
    <row r="554" spans="1:122" s="7" customFormat="1" ht="20.25" x14ac:dyDescent="0.25">
      <c r="A554" s="12"/>
      <c r="B554" s="2"/>
      <c r="C554" s="26"/>
      <c r="D554" s="2"/>
      <c r="E554" s="2"/>
      <c r="H554" s="82"/>
      <c r="I554" s="245"/>
      <c r="J554" s="2"/>
      <c r="K554" s="6"/>
      <c r="L554" s="6"/>
      <c r="M554" s="6"/>
      <c r="N554" s="132"/>
      <c r="O554" s="22"/>
      <c r="P554" s="22"/>
      <c r="Q554" s="11"/>
      <c r="R554" s="11"/>
      <c r="S554" s="11"/>
      <c r="T554" s="11"/>
      <c r="U554" s="39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O554" s="5"/>
      <c r="BP554" s="5"/>
      <c r="BQ554" s="5"/>
      <c r="BR554" s="5"/>
      <c r="BS554" s="5"/>
      <c r="BT554" s="5"/>
      <c r="BU554" s="5"/>
      <c r="BV554" s="5"/>
      <c r="BW554" s="5"/>
      <c r="BX554" s="5"/>
      <c r="BY554" s="5"/>
      <c r="BZ554" s="5"/>
      <c r="CA554" s="5"/>
      <c r="CB554" s="5"/>
      <c r="CC554" s="5"/>
      <c r="CD554" s="5"/>
      <c r="CE554" s="5"/>
      <c r="CF554" s="5"/>
      <c r="CG554" s="5"/>
      <c r="CH554" s="5"/>
      <c r="CI554" s="5"/>
      <c r="CJ554" s="5"/>
      <c r="CK554" s="5"/>
      <c r="CL554" s="5"/>
      <c r="CM554" s="5"/>
      <c r="CN554" s="5"/>
      <c r="CO554" s="5"/>
      <c r="CP554" s="5"/>
      <c r="CQ554" s="5"/>
      <c r="CR554" s="5"/>
      <c r="CS554" s="5"/>
      <c r="CT554" s="5"/>
      <c r="CU554" s="5"/>
      <c r="CV554" s="5"/>
      <c r="CW554" s="5"/>
      <c r="CX554" s="5"/>
      <c r="CY554" s="5"/>
      <c r="CZ554" s="5"/>
      <c r="DA554" s="5"/>
      <c r="DB554" s="5"/>
      <c r="DC554" s="5"/>
      <c r="DD554" s="5"/>
      <c r="DE554" s="5"/>
      <c r="DF554" s="5"/>
      <c r="DG554" s="5"/>
      <c r="DH554" s="5"/>
      <c r="DI554" s="5"/>
      <c r="DJ554" s="5"/>
      <c r="DK554" s="5"/>
      <c r="DL554" s="5"/>
      <c r="DM554" s="5"/>
      <c r="DN554" s="5"/>
      <c r="DO554" s="5"/>
      <c r="DP554" s="5"/>
      <c r="DQ554" s="5"/>
      <c r="DR554" s="5"/>
    </row>
    <row r="555" spans="1:122" s="7" customFormat="1" ht="20.25" x14ac:dyDescent="0.25">
      <c r="A555" s="12"/>
      <c r="B555" s="2"/>
      <c r="C555" s="26"/>
      <c r="D555" s="2"/>
      <c r="E555" s="2"/>
      <c r="H555" s="82"/>
      <c r="I555" s="245"/>
      <c r="J555" s="2"/>
      <c r="K555" s="6"/>
      <c r="L555" s="6"/>
      <c r="M555" s="6"/>
      <c r="N555" s="132"/>
      <c r="O555" s="22"/>
      <c r="P555" s="22"/>
      <c r="Q555" s="11"/>
      <c r="R555" s="11"/>
      <c r="S555" s="11"/>
      <c r="T555" s="11"/>
      <c r="U555" s="39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  <c r="BN555" s="5"/>
      <c r="BO555" s="5"/>
      <c r="BP555" s="5"/>
      <c r="BQ555" s="5"/>
      <c r="BR555" s="5"/>
      <c r="BS555" s="5"/>
      <c r="BT555" s="5"/>
      <c r="BU555" s="5"/>
      <c r="BV555" s="5"/>
      <c r="BW555" s="5"/>
      <c r="BX555" s="5"/>
      <c r="BY555" s="5"/>
      <c r="BZ555" s="5"/>
      <c r="CA555" s="5"/>
      <c r="CB555" s="5"/>
      <c r="CC555" s="5"/>
      <c r="CD555" s="5"/>
      <c r="CE555" s="5"/>
      <c r="CF555" s="5"/>
      <c r="CG555" s="5"/>
      <c r="CH555" s="5"/>
      <c r="CI555" s="5"/>
      <c r="CJ555" s="5"/>
      <c r="CK555" s="5"/>
      <c r="CL555" s="5"/>
      <c r="CM555" s="5"/>
      <c r="CN555" s="5"/>
      <c r="CO555" s="5"/>
      <c r="CP555" s="5"/>
      <c r="CQ555" s="5"/>
      <c r="CR555" s="5"/>
      <c r="CS555" s="5"/>
      <c r="CT555" s="5"/>
      <c r="CU555" s="5"/>
      <c r="CV555" s="5"/>
      <c r="CW555" s="5"/>
      <c r="CX555" s="5"/>
      <c r="CY555" s="5"/>
      <c r="CZ555" s="5"/>
      <c r="DA555" s="5"/>
      <c r="DB555" s="5"/>
      <c r="DC555" s="5"/>
      <c r="DD555" s="5"/>
      <c r="DE555" s="5"/>
      <c r="DF555" s="5"/>
      <c r="DG555" s="5"/>
      <c r="DH555" s="5"/>
      <c r="DI555" s="5"/>
      <c r="DJ555" s="5"/>
      <c r="DK555" s="5"/>
      <c r="DL555" s="5"/>
      <c r="DM555" s="5"/>
      <c r="DN555" s="5"/>
      <c r="DO555" s="5"/>
      <c r="DP555" s="5"/>
      <c r="DQ555" s="5"/>
      <c r="DR555" s="5"/>
    </row>
    <row r="556" spans="1:122" s="7" customFormat="1" ht="20.25" x14ac:dyDescent="0.25">
      <c r="A556" s="12"/>
      <c r="B556" s="2"/>
      <c r="C556" s="26"/>
      <c r="D556" s="2"/>
      <c r="E556" s="2"/>
      <c r="H556" s="82"/>
      <c r="I556" s="245"/>
      <c r="J556" s="2"/>
      <c r="K556" s="6"/>
      <c r="L556" s="6"/>
      <c r="M556" s="6"/>
      <c r="N556" s="132"/>
      <c r="O556" s="22"/>
      <c r="P556" s="22"/>
      <c r="Q556" s="11"/>
      <c r="R556" s="11"/>
      <c r="S556" s="11"/>
      <c r="T556" s="11"/>
      <c r="U556" s="39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O556" s="5"/>
      <c r="BP556" s="5"/>
      <c r="BQ556" s="5"/>
      <c r="BR556" s="5"/>
      <c r="BS556" s="5"/>
      <c r="BT556" s="5"/>
      <c r="BU556" s="5"/>
      <c r="BV556" s="5"/>
      <c r="BW556" s="5"/>
      <c r="BX556" s="5"/>
      <c r="BY556" s="5"/>
      <c r="BZ556" s="5"/>
      <c r="CA556" s="5"/>
      <c r="CB556" s="5"/>
      <c r="CC556" s="5"/>
      <c r="CD556" s="5"/>
      <c r="CE556" s="5"/>
      <c r="CF556" s="5"/>
      <c r="CG556" s="5"/>
      <c r="CH556" s="5"/>
      <c r="CI556" s="5"/>
      <c r="CJ556" s="5"/>
      <c r="CK556" s="5"/>
      <c r="CL556" s="5"/>
      <c r="CM556" s="5"/>
      <c r="CN556" s="5"/>
      <c r="CO556" s="5"/>
      <c r="CP556" s="5"/>
      <c r="CQ556" s="5"/>
      <c r="CR556" s="5"/>
      <c r="CS556" s="5"/>
      <c r="CT556" s="5"/>
      <c r="CU556" s="5"/>
      <c r="CV556" s="5"/>
      <c r="CW556" s="5"/>
      <c r="CX556" s="5"/>
      <c r="CY556" s="5"/>
      <c r="CZ556" s="5"/>
      <c r="DA556" s="5"/>
      <c r="DB556" s="5"/>
      <c r="DC556" s="5"/>
      <c r="DD556" s="5"/>
      <c r="DE556" s="5"/>
      <c r="DF556" s="5"/>
      <c r="DG556" s="5"/>
      <c r="DH556" s="5"/>
      <c r="DI556" s="5"/>
      <c r="DJ556" s="5"/>
      <c r="DK556" s="5"/>
      <c r="DL556" s="5"/>
      <c r="DM556" s="5"/>
      <c r="DN556" s="5"/>
      <c r="DO556" s="5"/>
      <c r="DP556" s="5"/>
      <c r="DQ556" s="5"/>
      <c r="DR556" s="5"/>
    </row>
    <row r="557" spans="1:122" s="7" customFormat="1" ht="20.25" x14ac:dyDescent="0.25">
      <c r="A557" s="12"/>
      <c r="B557" s="2"/>
      <c r="C557" s="26"/>
      <c r="D557" s="2"/>
      <c r="E557" s="2"/>
      <c r="H557" s="82"/>
      <c r="I557" s="245"/>
      <c r="J557" s="2"/>
      <c r="K557" s="6"/>
      <c r="L557" s="6"/>
      <c r="M557" s="6"/>
      <c r="N557" s="132"/>
      <c r="O557" s="22"/>
      <c r="P557" s="22"/>
      <c r="Q557" s="11"/>
      <c r="R557" s="11"/>
      <c r="S557" s="11"/>
      <c r="T557" s="11"/>
      <c r="U557" s="39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/>
      <c r="CK557" s="5"/>
      <c r="CL557" s="5"/>
      <c r="CM557" s="5"/>
      <c r="CN557" s="5"/>
      <c r="CO557" s="5"/>
      <c r="CP557" s="5"/>
      <c r="CQ557" s="5"/>
      <c r="CR557" s="5"/>
      <c r="CS557" s="5"/>
      <c r="CT557" s="5"/>
      <c r="CU557" s="5"/>
      <c r="CV557" s="5"/>
      <c r="CW557" s="5"/>
      <c r="CX557" s="5"/>
      <c r="CY557" s="5"/>
      <c r="CZ557" s="5"/>
      <c r="DA557" s="5"/>
      <c r="DB557" s="5"/>
      <c r="DC557" s="5"/>
      <c r="DD557" s="5"/>
      <c r="DE557" s="5"/>
      <c r="DF557" s="5"/>
      <c r="DG557" s="5"/>
      <c r="DH557" s="5"/>
      <c r="DI557" s="5"/>
      <c r="DJ557" s="5"/>
      <c r="DK557" s="5"/>
      <c r="DL557" s="5"/>
      <c r="DM557" s="5"/>
      <c r="DN557" s="5"/>
      <c r="DO557" s="5"/>
      <c r="DP557" s="5"/>
      <c r="DQ557" s="5"/>
      <c r="DR557" s="5"/>
    </row>
    <row r="558" spans="1:122" s="7" customFormat="1" ht="20.25" x14ac:dyDescent="0.25">
      <c r="A558" s="12"/>
      <c r="B558" s="2"/>
      <c r="C558" s="26"/>
      <c r="D558" s="2"/>
      <c r="E558" s="2"/>
      <c r="H558" s="82"/>
      <c r="I558" s="245"/>
      <c r="J558" s="2"/>
      <c r="K558" s="6"/>
      <c r="L558" s="6"/>
      <c r="M558" s="6"/>
      <c r="N558" s="132"/>
      <c r="O558" s="22"/>
      <c r="P558" s="22"/>
      <c r="Q558" s="11"/>
      <c r="R558" s="11"/>
      <c r="S558" s="11"/>
      <c r="T558" s="11"/>
      <c r="U558" s="39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"/>
      <c r="BN558" s="5"/>
      <c r="BO558" s="5"/>
      <c r="BP558" s="5"/>
      <c r="BQ558" s="5"/>
      <c r="BR558" s="5"/>
      <c r="BS558" s="5"/>
      <c r="BT558" s="5"/>
      <c r="BU558" s="5"/>
      <c r="BV558" s="5"/>
      <c r="BW558" s="5"/>
      <c r="BX558" s="5"/>
      <c r="BY558" s="5"/>
      <c r="BZ558" s="5"/>
      <c r="CA558" s="5"/>
      <c r="CB558" s="5"/>
      <c r="CC558" s="5"/>
      <c r="CD558" s="5"/>
      <c r="CE558" s="5"/>
      <c r="CF558" s="5"/>
      <c r="CG558" s="5"/>
      <c r="CH558" s="5"/>
      <c r="CI558" s="5"/>
      <c r="CJ558" s="5"/>
      <c r="CK558" s="5"/>
      <c r="CL558" s="5"/>
      <c r="CM558" s="5"/>
      <c r="CN558" s="5"/>
      <c r="CO558" s="5"/>
      <c r="CP558" s="5"/>
      <c r="CQ558" s="5"/>
      <c r="CR558" s="5"/>
      <c r="CS558" s="5"/>
      <c r="CT558" s="5"/>
      <c r="CU558" s="5"/>
      <c r="CV558" s="5"/>
      <c r="CW558" s="5"/>
      <c r="CX558" s="5"/>
      <c r="CY558" s="5"/>
      <c r="CZ558" s="5"/>
      <c r="DA558" s="5"/>
      <c r="DB558" s="5"/>
      <c r="DC558" s="5"/>
      <c r="DD558" s="5"/>
      <c r="DE558" s="5"/>
      <c r="DF558" s="5"/>
      <c r="DG558" s="5"/>
      <c r="DH558" s="5"/>
      <c r="DI558" s="5"/>
      <c r="DJ558" s="5"/>
      <c r="DK558" s="5"/>
      <c r="DL558" s="5"/>
      <c r="DM558" s="5"/>
      <c r="DN558" s="5"/>
      <c r="DO558" s="5"/>
      <c r="DP558" s="5"/>
      <c r="DQ558" s="5"/>
      <c r="DR558" s="5"/>
    </row>
    <row r="559" spans="1:122" s="7" customFormat="1" ht="20.25" x14ac:dyDescent="0.25">
      <c r="A559" s="12"/>
      <c r="B559" s="2"/>
      <c r="C559" s="26"/>
      <c r="D559" s="2"/>
      <c r="E559" s="2"/>
      <c r="H559" s="82"/>
      <c r="I559" s="245"/>
      <c r="J559" s="2"/>
      <c r="K559" s="6"/>
      <c r="L559" s="6"/>
      <c r="M559" s="6"/>
      <c r="N559" s="132"/>
      <c r="O559" s="22"/>
      <c r="P559" s="22"/>
      <c r="Q559" s="11"/>
      <c r="R559" s="11"/>
      <c r="S559" s="11"/>
      <c r="T559" s="11"/>
      <c r="U559" s="39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O559" s="5"/>
      <c r="BP559" s="5"/>
      <c r="BQ559" s="5"/>
      <c r="BR559" s="5"/>
      <c r="BS559" s="5"/>
      <c r="BT559" s="5"/>
      <c r="BU559" s="5"/>
      <c r="BV559" s="5"/>
      <c r="BW559" s="5"/>
      <c r="BX559" s="5"/>
      <c r="BY559" s="5"/>
      <c r="BZ559" s="5"/>
      <c r="CA559" s="5"/>
      <c r="CB559" s="5"/>
      <c r="CC559" s="5"/>
      <c r="CD559" s="5"/>
      <c r="CE559" s="5"/>
      <c r="CF559" s="5"/>
      <c r="CG559" s="5"/>
      <c r="CH559" s="5"/>
      <c r="CI559" s="5"/>
      <c r="CJ559" s="5"/>
      <c r="CK559" s="5"/>
      <c r="CL559" s="5"/>
      <c r="CM559" s="5"/>
      <c r="CN559" s="5"/>
      <c r="CO559" s="5"/>
      <c r="CP559" s="5"/>
      <c r="CQ559" s="5"/>
      <c r="CR559" s="5"/>
      <c r="CS559" s="5"/>
      <c r="CT559" s="5"/>
      <c r="CU559" s="5"/>
      <c r="CV559" s="5"/>
      <c r="CW559" s="5"/>
      <c r="CX559" s="5"/>
      <c r="CY559" s="5"/>
      <c r="CZ559" s="5"/>
      <c r="DA559" s="5"/>
      <c r="DB559" s="5"/>
      <c r="DC559" s="5"/>
      <c r="DD559" s="5"/>
      <c r="DE559" s="5"/>
      <c r="DF559" s="5"/>
      <c r="DG559" s="5"/>
      <c r="DH559" s="5"/>
      <c r="DI559" s="5"/>
      <c r="DJ559" s="5"/>
      <c r="DK559" s="5"/>
      <c r="DL559" s="5"/>
      <c r="DM559" s="5"/>
      <c r="DN559" s="5"/>
      <c r="DO559" s="5"/>
      <c r="DP559" s="5"/>
      <c r="DQ559" s="5"/>
      <c r="DR559" s="5"/>
    </row>
    <row r="560" spans="1:122" s="7" customFormat="1" ht="20.25" x14ac:dyDescent="0.25">
      <c r="A560" s="12"/>
      <c r="B560" s="2"/>
      <c r="C560" s="26"/>
      <c r="D560" s="2"/>
      <c r="E560" s="2"/>
      <c r="H560" s="82"/>
      <c r="I560" s="245"/>
      <c r="J560" s="2"/>
      <c r="K560" s="6"/>
      <c r="L560" s="6"/>
      <c r="M560" s="6"/>
      <c r="N560" s="132"/>
      <c r="O560" s="22"/>
      <c r="P560" s="22"/>
      <c r="Q560" s="11"/>
      <c r="R560" s="11"/>
      <c r="S560" s="11"/>
      <c r="T560" s="11"/>
      <c r="U560" s="39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  <c r="BD560" s="5"/>
      <c r="BE560" s="5"/>
      <c r="BF560" s="5"/>
      <c r="BG560" s="5"/>
      <c r="BH560" s="5"/>
      <c r="BI560" s="5"/>
      <c r="BJ560" s="5"/>
      <c r="BK560" s="5"/>
      <c r="BL560" s="5"/>
      <c r="BM560" s="5"/>
      <c r="BN560" s="5"/>
      <c r="BO560" s="5"/>
      <c r="BP560" s="5"/>
      <c r="BQ560" s="5"/>
      <c r="BR560" s="5"/>
      <c r="BS560" s="5"/>
      <c r="BT560" s="5"/>
      <c r="BU560" s="5"/>
      <c r="BV560" s="5"/>
      <c r="BW560" s="5"/>
      <c r="BX560" s="5"/>
      <c r="BY560" s="5"/>
      <c r="BZ560" s="5"/>
      <c r="CA560" s="5"/>
      <c r="CB560" s="5"/>
      <c r="CC560" s="5"/>
      <c r="CD560" s="5"/>
      <c r="CE560" s="5"/>
      <c r="CF560" s="5"/>
      <c r="CG560" s="5"/>
      <c r="CH560" s="5"/>
      <c r="CI560" s="5"/>
      <c r="CJ560" s="5"/>
      <c r="CK560" s="5"/>
      <c r="CL560" s="5"/>
      <c r="CM560" s="5"/>
      <c r="CN560" s="5"/>
      <c r="CO560" s="5"/>
      <c r="CP560" s="5"/>
      <c r="CQ560" s="5"/>
      <c r="CR560" s="5"/>
      <c r="CS560" s="5"/>
      <c r="CT560" s="5"/>
      <c r="CU560" s="5"/>
      <c r="CV560" s="5"/>
      <c r="CW560" s="5"/>
      <c r="CX560" s="5"/>
      <c r="CY560" s="5"/>
      <c r="CZ560" s="5"/>
      <c r="DA560" s="5"/>
      <c r="DB560" s="5"/>
      <c r="DC560" s="5"/>
      <c r="DD560" s="5"/>
      <c r="DE560" s="5"/>
      <c r="DF560" s="5"/>
      <c r="DG560" s="5"/>
      <c r="DH560" s="5"/>
      <c r="DI560" s="5"/>
      <c r="DJ560" s="5"/>
      <c r="DK560" s="5"/>
      <c r="DL560" s="5"/>
      <c r="DM560" s="5"/>
      <c r="DN560" s="5"/>
      <c r="DO560" s="5"/>
      <c r="DP560" s="5"/>
      <c r="DQ560" s="5"/>
      <c r="DR560" s="5"/>
    </row>
    <row r="561" spans="1:122" s="7" customFormat="1" ht="20.25" x14ac:dyDescent="0.25">
      <c r="A561" s="12"/>
      <c r="B561" s="2"/>
      <c r="C561" s="26"/>
      <c r="D561" s="2"/>
      <c r="E561" s="2"/>
      <c r="H561" s="82"/>
      <c r="I561" s="245"/>
      <c r="J561" s="2"/>
      <c r="K561" s="6"/>
      <c r="L561" s="6"/>
      <c r="M561" s="6"/>
      <c r="N561" s="132"/>
      <c r="O561" s="22"/>
      <c r="P561" s="22"/>
      <c r="Q561" s="11"/>
      <c r="R561" s="11"/>
      <c r="S561" s="11"/>
      <c r="T561" s="11"/>
      <c r="U561" s="39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  <c r="BN561" s="5"/>
      <c r="BO561" s="5"/>
      <c r="BP561" s="5"/>
      <c r="BQ561" s="5"/>
      <c r="BR561" s="5"/>
      <c r="BS561" s="5"/>
      <c r="BT561" s="5"/>
      <c r="BU561" s="5"/>
      <c r="BV561" s="5"/>
      <c r="BW561" s="5"/>
      <c r="BX561" s="5"/>
      <c r="BY561" s="5"/>
      <c r="BZ561" s="5"/>
      <c r="CA561" s="5"/>
      <c r="CB561" s="5"/>
      <c r="CC561" s="5"/>
      <c r="CD561" s="5"/>
      <c r="CE561" s="5"/>
      <c r="CF561" s="5"/>
      <c r="CG561" s="5"/>
      <c r="CH561" s="5"/>
      <c r="CI561" s="5"/>
      <c r="CJ561" s="5"/>
      <c r="CK561" s="5"/>
      <c r="CL561" s="5"/>
      <c r="CM561" s="5"/>
      <c r="CN561" s="5"/>
      <c r="CO561" s="5"/>
      <c r="CP561" s="5"/>
      <c r="CQ561" s="5"/>
      <c r="CR561" s="5"/>
      <c r="CS561" s="5"/>
      <c r="CT561" s="5"/>
      <c r="CU561" s="5"/>
      <c r="CV561" s="5"/>
      <c r="CW561" s="5"/>
      <c r="CX561" s="5"/>
      <c r="CY561" s="5"/>
      <c r="CZ561" s="5"/>
      <c r="DA561" s="5"/>
      <c r="DB561" s="5"/>
      <c r="DC561" s="5"/>
      <c r="DD561" s="5"/>
      <c r="DE561" s="5"/>
      <c r="DF561" s="5"/>
      <c r="DG561" s="5"/>
      <c r="DH561" s="5"/>
      <c r="DI561" s="5"/>
      <c r="DJ561" s="5"/>
      <c r="DK561" s="5"/>
      <c r="DL561" s="5"/>
      <c r="DM561" s="5"/>
      <c r="DN561" s="5"/>
      <c r="DO561" s="5"/>
      <c r="DP561" s="5"/>
      <c r="DQ561" s="5"/>
      <c r="DR561" s="5"/>
    </row>
    <row r="562" spans="1:122" s="7" customFormat="1" ht="20.25" x14ac:dyDescent="0.25">
      <c r="A562" s="12"/>
      <c r="B562" s="2"/>
      <c r="C562" s="26"/>
      <c r="D562" s="2"/>
      <c r="E562" s="2"/>
      <c r="H562" s="82"/>
      <c r="I562" s="245"/>
      <c r="J562" s="2"/>
      <c r="K562" s="6"/>
      <c r="L562" s="6"/>
      <c r="M562" s="6"/>
      <c r="N562" s="132"/>
      <c r="O562" s="22"/>
      <c r="P562" s="22"/>
      <c r="Q562" s="11"/>
      <c r="R562" s="11"/>
      <c r="S562" s="11"/>
      <c r="T562" s="11"/>
      <c r="U562" s="39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  <c r="BN562" s="5"/>
      <c r="BO562" s="5"/>
      <c r="BP562" s="5"/>
      <c r="BQ562" s="5"/>
      <c r="BR562" s="5"/>
      <c r="BS562" s="5"/>
      <c r="BT562" s="5"/>
      <c r="BU562" s="5"/>
      <c r="BV562" s="5"/>
      <c r="BW562" s="5"/>
      <c r="BX562" s="5"/>
      <c r="BY562" s="5"/>
      <c r="BZ562" s="5"/>
      <c r="CA562" s="5"/>
      <c r="CB562" s="5"/>
      <c r="CC562" s="5"/>
      <c r="CD562" s="5"/>
      <c r="CE562" s="5"/>
      <c r="CF562" s="5"/>
      <c r="CG562" s="5"/>
      <c r="CH562" s="5"/>
      <c r="CI562" s="5"/>
      <c r="CJ562" s="5"/>
      <c r="CK562" s="5"/>
      <c r="CL562" s="5"/>
      <c r="CM562" s="5"/>
      <c r="CN562" s="5"/>
      <c r="CO562" s="5"/>
      <c r="CP562" s="5"/>
      <c r="CQ562" s="5"/>
      <c r="CR562" s="5"/>
      <c r="CS562" s="5"/>
      <c r="CT562" s="5"/>
      <c r="CU562" s="5"/>
      <c r="CV562" s="5"/>
      <c r="CW562" s="5"/>
      <c r="CX562" s="5"/>
      <c r="CY562" s="5"/>
      <c r="CZ562" s="5"/>
      <c r="DA562" s="5"/>
      <c r="DB562" s="5"/>
      <c r="DC562" s="5"/>
      <c r="DD562" s="5"/>
      <c r="DE562" s="5"/>
      <c r="DF562" s="5"/>
      <c r="DG562" s="5"/>
      <c r="DH562" s="5"/>
      <c r="DI562" s="5"/>
      <c r="DJ562" s="5"/>
      <c r="DK562" s="5"/>
      <c r="DL562" s="5"/>
      <c r="DM562" s="5"/>
      <c r="DN562" s="5"/>
      <c r="DO562" s="5"/>
      <c r="DP562" s="5"/>
      <c r="DQ562" s="5"/>
      <c r="DR562" s="5"/>
    </row>
    <row r="563" spans="1:122" s="7" customFormat="1" ht="20.25" x14ac:dyDescent="0.25">
      <c r="A563" s="12"/>
      <c r="B563" s="2"/>
      <c r="C563" s="26"/>
      <c r="D563" s="2"/>
      <c r="E563" s="2"/>
      <c r="H563" s="82"/>
      <c r="I563" s="245"/>
      <c r="J563" s="2"/>
      <c r="K563" s="6"/>
      <c r="L563" s="6"/>
      <c r="M563" s="6"/>
      <c r="N563" s="132"/>
      <c r="O563" s="22"/>
      <c r="P563" s="22"/>
      <c r="Q563" s="11"/>
      <c r="R563" s="11"/>
      <c r="S563" s="11"/>
      <c r="T563" s="11"/>
      <c r="U563" s="39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O563" s="5"/>
      <c r="BP563" s="5"/>
      <c r="BQ563" s="5"/>
      <c r="BR563" s="5"/>
      <c r="BS563" s="5"/>
      <c r="BT563" s="5"/>
      <c r="BU563" s="5"/>
      <c r="BV563" s="5"/>
      <c r="BW563" s="5"/>
      <c r="BX563" s="5"/>
      <c r="BY563" s="5"/>
      <c r="BZ563" s="5"/>
      <c r="CA563" s="5"/>
      <c r="CB563" s="5"/>
      <c r="CC563" s="5"/>
      <c r="CD563" s="5"/>
      <c r="CE563" s="5"/>
      <c r="CF563" s="5"/>
      <c r="CG563" s="5"/>
      <c r="CH563" s="5"/>
      <c r="CI563" s="5"/>
      <c r="CJ563" s="5"/>
      <c r="CK563" s="5"/>
      <c r="CL563" s="5"/>
      <c r="CM563" s="5"/>
      <c r="CN563" s="5"/>
      <c r="CO563" s="5"/>
      <c r="CP563" s="5"/>
      <c r="CQ563" s="5"/>
      <c r="CR563" s="5"/>
      <c r="CS563" s="5"/>
      <c r="CT563" s="5"/>
      <c r="CU563" s="5"/>
      <c r="CV563" s="5"/>
      <c r="CW563" s="5"/>
      <c r="CX563" s="5"/>
      <c r="CY563" s="5"/>
      <c r="CZ563" s="5"/>
      <c r="DA563" s="5"/>
      <c r="DB563" s="5"/>
      <c r="DC563" s="5"/>
      <c r="DD563" s="5"/>
      <c r="DE563" s="5"/>
      <c r="DF563" s="5"/>
      <c r="DG563" s="5"/>
      <c r="DH563" s="5"/>
      <c r="DI563" s="5"/>
      <c r="DJ563" s="5"/>
      <c r="DK563" s="5"/>
      <c r="DL563" s="5"/>
      <c r="DM563" s="5"/>
      <c r="DN563" s="5"/>
      <c r="DO563" s="5"/>
      <c r="DP563" s="5"/>
      <c r="DQ563" s="5"/>
      <c r="DR563" s="5"/>
    </row>
    <row r="564" spans="1:122" s="7" customFormat="1" ht="20.25" x14ac:dyDescent="0.25">
      <c r="A564" s="12"/>
      <c r="B564" s="2"/>
      <c r="C564" s="26"/>
      <c r="D564" s="2"/>
      <c r="E564" s="2"/>
      <c r="H564" s="82"/>
      <c r="I564" s="245"/>
      <c r="J564" s="2"/>
      <c r="K564" s="6"/>
      <c r="L564" s="6"/>
      <c r="M564" s="6"/>
      <c r="N564" s="132"/>
      <c r="O564" s="22"/>
      <c r="P564" s="22"/>
      <c r="Q564" s="11"/>
      <c r="R564" s="11"/>
      <c r="S564" s="11"/>
      <c r="T564" s="11"/>
      <c r="U564" s="39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"/>
      <c r="BN564" s="5"/>
      <c r="BO564" s="5"/>
      <c r="BP564" s="5"/>
      <c r="BQ564" s="5"/>
      <c r="BR564" s="5"/>
      <c r="BS564" s="5"/>
      <c r="BT564" s="5"/>
      <c r="BU564" s="5"/>
      <c r="BV564" s="5"/>
      <c r="BW564" s="5"/>
      <c r="BX564" s="5"/>
      <c r="BY564" s="5"/>
      <c r="BZ564" s="5"/>
      <c r="CA564" s="5"/>
      <c r="CB564" s="5"/>
      <c r="CC564" s="5"/>
      <c r="CD564" s="5"/>
      <c r="CE564" s="5"/>
      <c r="CF564" s="5"/>
      <c r="CG564" s="5"/>
      <c r="CH564" s="5"/>
      <c r="CI564" s="5"/>
      <c r="CJ564" s="5"/>
      <c r="CK564" s="5"/>
      <c r="CL564" s="5"/>
      <c r="CM564" s="5"/>
      <c r="CN564" s="5"/>
      <c r="CO564" s="5"/>
      <c r="CP564" s="5"/>
      <c r="CQ564" s="5"/>
      <c r="CR564" s="5"/>
      <c r="CS564" s="5"/>
      <c r="CT564" s="5"/>
      <c r="CU564" s="5"/>
      <c r="CV564" s="5"/>
      <c r="CW564" s="5"/>
      <c r="CX564" s="5"/>
      <c r="CY564" s="5"/>
      <c r="CZ564" s="5"/>
      <c r="DA564" s="5"/>
      <c r="DB564" s="5"/>
      <c r="DC564" s="5"/>
      <c r="DD564" s="5"/>
      <c r="DE564" s="5"/>
      <c r="DF564" s="5"/>
      <c r="DG564" s="5"/>
      <c r="DH564" s="5"/>
      <c r="DI564" s="5"/>
      <c r="DJ564" s="5"/>
      <c r="DK564" s="5"/>
      <c r="DL564" s="5"/>
      <c r="DM564" s="5"/>
      <c r="DN564" s="5"/>
      <c r="DO564" s="5"/>
      <c r="DP564" s="5"/>
      <c r="DQ564" s="5"/>
      <c r="DR564" s="5"/>
    </row>
    <row r="565" spans="1:122" s="7" customFormat="1" ht="20.25" x14ac:dyDescent="0.25">
      <c r="A565" s="12"/>
      <c r="B565" s="2"/>
      <c r="C565" s="26"/>
      <c r="D565" s="2"/>
      <c r="E565" s="2"/>
      <c r="H565" s="82"/>
      <c r="I565" s="245"/>
      <c r="J565" s="2"/>
      <c r="K565" s="6"/>
      <c r="L565" s="6"/>
      <c r="M565" s="6"/>
      <c r="N565" s="132"/>
      <c r="O565" s="22"/>
      <c r="P565" s="22"/>
      <c r="Q565" s="11"/>
      <c r="R565" s="11"/>
      <c r="S565" s="11"/>
      <c r="T565" s="11"/>
      <c r="U565" s="39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  <c r="BN565" s="5"/>
      <c r="BO565" s="5"/>
      <c r="BP565" s="5"/>
      <c r="BQ565" s="5"/>
      <c r="BR565" s="5"/>
      <c r="BS565" s="5"/>
      <c r="BT565" s="5"/>
      <c r="BU565" s="5"/>
      <c r="BV565" s="5"/>
      <c r="BW565" s="5"/>
      <c r="BX565" s="5"/>
      <c r="BY565" s="5"/>
      <c r="BZ565" s="5"/>
      <c r="CA565" s="5"/>
      <c r="CB565" s="5"/>
      <c r="CC565" s="5"/>
      <c r="CD565" s="5"/>
      <c r="CE565" s="5"/>
      <c r="CF565" s="5"/>
      <c r="CG565" s="5"/>
      <c r="CH565" s="5"/>
      <c r="CI565" s="5"/>
      <c r="CJ565" s="5"/>
      <c r="CK565" s="5"/>
      <c r="CL565" s="5"/>
      <c r="CM565" s="5"/>
      <c r="CN565" s="5"/>
      <c r="CO565" s="5"/>
      <c r="CP565" s="5"/>
      <c r="CQ565" s="5"/>
      <c r="CR565" s="5"/>
      <c r="CS565" s="5"/>
      <c r="CT565" s="5"/>
      <c r="CU565" s="5"/>
      <c r="CV565" s="5"/>
      <c r="CW565" s="5"/>
      <c r="CX565" s="5"/>
      <c r="CY565" s="5"/>
      <c r="CZ565" s="5"/>
      <c r="DA565" s="5"/>
      <c r="DB565" s="5"/>
      <c r="DC565" s="5"/>
      <c r="DD565" s="5"/>
      <c r="DE565" s="5"/>
      <c r="DF565" s="5"/>
      <c r="DG565" s="5"/>
      <c r="DH565" s="5"/>
      <c r="DI565" s="5"/>
      <c r="DJ565" s="5"/>
      <c r="DK565" s="5"/>
      <c r="DL565" s="5"/>
      <c r="DM565" s="5"/>
      <c r="DN565" s="5"/>
      <c r="DO565" s="5"/>
      <c r="DP565" s="5"/>
      <c r="DQ565" s="5"/>
      <c r="DR565" s="5"/>
    </row>
    <row r="566" spans="1:122" s="7" customFormat="1" ht="20.25" x14ac:dyDescent="0.25">
      <c r="A566" s="12"/>
      <c r="B566" s="2"/>
      <c r="C566" s="26"/>
      <c r="D566" s="2"/>
      <c r="E566" s="2"/>
      <c r="H566" s="82"/>
      <c r="I566" s="245"/>
      <c r="J566" s="2"/>
      <c r="K566" s="6"/>
      <c r="L566" s="6"/>
      <c r="M566" s="6"/>
      <c r="N566" s="132"/>
      <c r="O566" s="22"/>
      <c r="P566" s="22"/>
      <c r="Q566" s="11"/>
      <c r="R566" s="11"/>
      <c r="S566" s="11"/>
      <c r="T566" s="11"/>
      <c r="U566" s="39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  <c r="BN566" s="5"/>
      <c r="BO566" s="5"/>
      <c r="BP566" s="5"/>
      <c r="BQ566" s="5"/>
      <c r="BR566" s="5"/>
      <c r="BS566" s="5"/>
      <c r="BT566" s="5"/>
      <c r="BU566" s="5"/>
      <c r="BV566" s="5"/>
      <c r="BW566" s="5"/>
      <c r="BX566" s="5"/>
      <c r="BY566" s="5"/>
      <c r="BZ566" s="5"/>
      <c r="CA566" s="5"/>
      <c r="CB566" s="5"/>
      <c r="CC566" s="5"/>
      <c r="CD566" s="5"/>
      <c r="CE566" s="5"/>
      <c r="CF566" s="5"/>
      <c r="CG566" s="5"/>
      <c r="CH566" s="5"/>
      <c r="CI566" s="5"/>
      <c r="CJ566" s="5"/>
      <c r="CK566" s="5"/>
      <c r="CL566" s="5"/>
      <c r="CM566" s="5"/>
      <c r="CN566" s="5"/>
      <c r="CO566" s="5"/>
      <c r="CP566" s="5"/>
      <c r="CQ566" s="5"/>
      <c r="CR566" s="5"/>
      <c r="CS566" s="5"/>
      <c r="CT566" s="5"/>
      <c r="CU566" s="5"/>
      <c r="CV566" s="5"/>
      <c r="CW566" s="5"/>
      <c r="CX566" s="5"/>
      <c r="CY566" s="5"/>
      <c r="CZ566" s="5"/>
      <c r="DA566" s="5"/>
      <c r="DB566" s="5"/>
      <c r="DC566" s="5"/>
      <c r="DD566" s="5"/>
      <c r="DE566" s="5"/>
      <c r="DF566" s="5"/>
      <c r="DG566" s="5"/>
      <c r="DH566" s="5"/>
      <c r="DI566" s="5"/>
      <c r="DJ566" s="5"/>
      <c r="DK566" s="5"/>
      <c r="DL566" s="5"/>
      <c r="DM566" s="5"/>
      <c r="DN566" s="5"/>
      <c r="DO566" s="5"/>
      <c r="DP566" s="5"/>
      <c r="DQ566" s="5"/>
      <c r="DR566" s="5"/>
    </row>
    <row r="567" spans="1:122" s="7" customFormat="1" ht="20.25" x14ac:dyDescent="0.25">
      <c r="A567" s="12"/>
      <c r="B567" s="2"/>
      <c r="C567" s="26"/>
      <c r="D567" s="2"/>
      <c r="E567" s="2"/>
      <c r="H567" s="82"/>
      <c r="I567" s="245"/>
      <c r="J567" s="2"/>
      <c r="K567" s="6"/>
      <c r="L567" s="6"/>
      <c r="M567" s="6"/>
      <c r="N567" s="132"/>
      <c r="O567" s="22"/>
      <c r="P567" s="22"/>
      <c r="Q567" s="11"/>
      <c r="R567" s="11"/>
      <c r="S567" s="11"/>
      <c r="T567" s="11"/>
      <c r="U567" s="39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  <c r="BQ567" s="5"/>
      <c r="BR567" s="5"/>
      <c r="BS567" s="5"/>
      <c r="BT567" s="5"/>
      <c r="BU567" s="5"/>
      <c r="BV567" s="5"/>
      <c r="BW567" s="5"/>
      <c r="BX567" s="5"/>
      <c r="BY567" s="5"/>
      <c r="BZ567" s="5"/>
      <c r="CA567" s="5"/>
      <c r="CB567" s="5"/>
      <c r="CC567" s="5"/>
      <c r="CD567" s="5"/>
      <c r="CE567" s="5"/>
      <c r="CF567" s="5"/>
      <c r="CG567" s="5"/>
      <c r="CH567" s="5"/>
      <c r="CI567" s="5"/>
      <c r="CJ567" s="5"/>
      <c r="CK567" s="5"/>
      <c r="CL567" s="5"/>
      <c r="CM567" s="5"/>
      <c r="CN567" s="5"/>
      <c r="CO567" s="5"/>
      <c r="CP567" s="5"/>
      <c r="CQ567" s="5"/>
      <c r="CR567" s="5"/>
      <c r="CS567" s="5"/>
      <c r="CT567" s="5"/>
      <c r="CU567" s="5"/>
      <c r="CV567" s="5"/>
      <c r="CW567" s="5"/>
      <c r="CX567" s="5"/>
      <c r="CY567" s="5"/>
      <c r="CZ567" s="5"/>
      <c r="DA567" s="5"/>
      <c r="DB567" s="5"/>
      <c r="DC567" s="5"/>
      <c r="DD567" s="5"/>
      <c r="DE567" s="5"/>
      <c r="DF567" s="5"/>
      <c r="DG567" s="5"/>
      <c r="DH567" s="5"/>
      <c r="DI567" s="5"/>
      <c r="DJ567" s="5"/>
      <c r="DK567" s="5"/>
      <c r="DL567" s="5"/>
      <c r="DM567" s="5"/>
      <c r="DN567" s="5"/>
      <c r="DO567" s="5"/>
      <c r="DP567" s="5"/>
      <c r="DQ567" s="5"/>
      <c r="DR567" s="5"/>
    </row>
    <row r="568" spans="1:122" s="7" customFormat="1" ht="20.25" x14ac:dyDescent="0.25">
      <c r="A568" s="12"/>
      <c r="B568" s="2"/>
      <c r="C568" s="26"/>
      <c r="D568" s="2"/>
      <c r="E568" s="2"/>
      <c r="H568" s="82"/>
      <c r="I568" s="245"/>
      <c r="J568" s="2"/>
      <c r="K568" s="6"/>
      <c r="L568" s="6"/>
      <c r="M568" s="6"/>
      <c r="N568" s="132"/>
      <c r="O568" s="22"/>
      <c r="P568" s="22"/>
      <c r="Q568" s="11"/>
      <c r="R568" s="11"/>
      <c r="S568" s="11"/>
      <c r="T568" s="11"/>
      <c r="U568" s="39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  <c r="BQ568" s="5"/>
      <c r="BR568" s="5"/>
      <c r="BS568" s="5"/>
      <c r="BT568" s="5"/>
      <c r="BU568" s="5"/>
      <c r="BV568" s="5"/>
      <c r="BW568" s="5"/>
      <c r="BX568" s="5"/>
      <c r="BY568" s="5"/>
      <c r="BZ568" s="5"/>
      <c r="CA568" s="5"/>
      <c r="CB568" s="5"/>
      <c r="CC568" s="5"/>
      <c r="CD568" s="5"/>
      <c r="CE568" s="5"/>
      <c r="CF568" s="5"/>
      <c r="CG568" s="5"/>
      <c r="CH568" s="5"/>
      <c r="CI568" s="5"/>
      <c r="CJ568" s="5"/>
      <c r="CK568" s="5"/>
      <c r="CL568" s="5"/>
      <c r="CM568" s="5"/>
      <c r="CN568" s="5"/>
      <c r="CO568" s="5"/>
      <c r="CP568" s="5"/>
      <c r="CQ568" s="5"/>
      <c r="CR568" s="5"/>
      <c r="CS568" s="5"/>
      <c r="CT568" s="5"/>
      <c r="CU568" s="5"/>
      <c r="CV568" s="5"/>
      <c r="CW568" s="5"/>
      <c r="CX568" s="5"/>
      <c r="CY568" s="5"/>
      <c r="CZ568" s="5"/>
      <c r="DA568" s="5"/>
      <c r="DB568" s="5"/>
      <c r="DC568" s="5"/>
      <c r="DD568" s="5"/>
      <c r="DE568" s="5"/>
      <c r="DF568" s="5"/>
      <c r="DG568" s="5"/>
      <c r="DH568" s="5"/>
      <c r="DI568" s="5"/>
      <c r="DJ568" s="5"/>
      <c r="DK568" s="5"/>
      <c r="DL568" s="5"/>
      <c r="DM568" s="5"/>
      <c r="DN568" s="5"/>
      <c r="DO568" s="5"/>
      <c r="DP568" s="5"/>
      <c r="DQ568" s="5"/>
      <c r="DR568" s="5"/>
    </row>
    <row r="569" spans="1:122" s="7" customFormat="1" ht="20.25" x14ac:dyDescent="0.25">
      <c r="A569" s="12"/>
      <c r="B569" s="2"/>
      <c r="C569" s="26"/>
      <c r="D569" s="2"/>
      <c r="E569" s="2"/>
      <c r="H569" s="82"/>
      <c r="I569" s="245"/>
      <c r="J569" s="2"/>
      <c r="K569" s="6"/>
      <c r="L569" s="6"/>
      <c r="M569" s="6"/>
      <c r="N569" s="132"/>
      <c r="O569" s="22"/>
      <c r="P569" s="22"/>
      <c r="Q569" s="11"/>
      <c r="R569" s="11"/>
      <c r="S569" s="11"/>
      <c r="T569" s="11"/>
      <c r="U569" s="39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  <c r="BQ569" s="5"/>
      <c r="BR569" s="5"/>
      <c r="BS569" s="5"/>
      <c r="BT569" s="5"/>
      <c r="BU569" s="5"/>
      <c r="BV569" s="5"/>
      <c r="BW569" s="5"/>
      <c r="BX569" s="5"/>
      <c r="BY569" s="5"/>
      <c r="BZ569" s="5"/>
      <c r="CA569" s="5"/>
      <c r="CB569" s="5"/>
      <c r="CC569" s="5"/>
      <c r="CD569" s="5"/>
      <c r="CE569" s="5"/>
      <c r="CF569" s="5"/>
      <c r="CG569" s="5"/>
      <c r="CH569" s="5"/>
      <c r="CI569" s="5"/>
      <c r="CJ569" s="5"/>
      <c r="CK569" s="5"/>
      <c r="CL569" s="5"/>
      <c r="CM569" s="5"/>
      <c r="CN569" s="5"/>
      <c r="CO569" s="5"/>
      <c r="CP569" s="5"/>
      <c r="CQ569" s="5"/>
      <c r="CR569" s="5"/>
      <c r="CS569" s="5"/>
      <c r="CT569" s="5"/>
      <c r="CU569" s="5"/>
      <c r="CV569" s="5"/>
      <c r="CW569" s="5"/>
      <c r="CX569" s="5"/>
      <c r="CY569" s="5"/>
      <c r="CZ569" s="5"/>
      <c r="DA569" s="5"/>
      <c r="DB569" s="5"/>
      <c r="DC569" s="5"/>
      <c r="DD569" s="5"/>
      <c r="DE569" s="5"/>
      <c r="DF569" s="5"/>
      <c r="DG569" s="5"/>
      <c r="DH569" s="5"/>
      <c r="DI569" s="5"/>
      <c r="DJ569" s="5"/>
      <c r="DK569" s="5"/>
      <c r="DL569" s="5"/>
      <c r="DM569" s="5"/>
      <c r="DN569" s="5"/>
      <c r="DO569" s="5"/>
      <c r="DP569" s="5"/>
      <c r="DQ569" s="5"/>
      <c r="DR569" s="5"/>
    </row>
    <row r="570" spans="1:122" s="7" customFormat="1" ht="20.25" x14ac:dyDescent="0.25">
      <c r="A570" s="12"/>
      <c r="B570" s="2"/>
      <c r="C570" s="26"/>
      <c r="D570" s="2"/>
      <c r="E570" s="2"/>
      <c r="H570" s="82"/>
      <c r="I570" s="245"/>
      <c r="J570" s="2"/>
      <c r="K570" s="6"/>
      <c r="L570" s="6"/>
      <c r="M570" s="6"/>
      <c r="N570" s="132"/>
      <c r="O570" s="22"/>
      <c r="P570" s="22"/>
      <c r="Q570" s="11"/>
      <c r="R570" s="11"/>
      <c r="S570" s="11"/>
      <c r="T570" s="11"/>
      <c r="U570" s="39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"/>
      <c r="BN570" s="5"/>
      <c r="BO570" s="5"/>
      <c r="BP570" s="5"/>
      <c r="BQ570" s="5"/>
      <c r="BR570" s="5"/>
      <c r="BS570" s="5"/>
      <c r="BT570" s="5"/>
      <c r="BU570" s="5"/>
      <c r="BV570" s="5"/>
      <c r="BW570" s="5"/>
      <c r="BX570" s="5"/>
      <c r="BY570" s="5"/>
      <c r="BZ570" s="5"/>
      <c r="CA570" s="5"/>
      <c r="CB570" s="5"/>
      <c r="CC570" s="5"/>
      <c r="CD570" s="5"/>
      <c r="CE570" s="5"/>
      <c r="CF570" s="5"/>
      <c r="CG570" s="5"/>
      <c r="CH570" s="5"/>
      <c r="CI570" s="5"/>
      <c r="CJ570" s="5"/>
      <c r="CK570" s="5"/>
      <c r="CL570" s="5"/>
      <c r="CM570" s="5"/>
      <c r="CN570" s="5"/>
      <c r="CO570" s="5"/>
      <c r="CP570" s="5"/>
      <c r="CQ570" s="5"/>
      <c r="CR570" s="5"/>
      <c r="CS570" s="5"/>
      <c r="CT570" s="5"/>
      <c r="CU570" s="5"/>
      <c r="CV570" s="5"/>
      <c r="CW570" s="5"/>
      <c r="CX570" s="5"/>
      <c r="CY570" s="5"/>
      <c r="CZ570" s="5"/>
      <c r="DA570" s="5"/>
      <c r="DB570" s="5"/>
      <c r="DC570" s="5"/>
      <c r="DD570" s="5"/>
      <c r="DE570" s="5"/>
      <c r="DF570" s="5"/>
      <c r="DG570" s="5"/>
      <c r="DH570" s="5"/>
      <c r="DI570" s="5"/>
      <c r="DJ570" s="5"/>
      <c r="DK570" s="5"/>
      <c r="DL570" s="5"/>
      <c r="DM570" s="5"/>
      <c r="DN570" s="5"/>
      <c r="DO570" s="5"/>
      <c r="DP570" s="5"/>
      <c r="DQ570" s="5"/>
      <c r="DR570" s="5"/>
    </row>
    <row r="571" spans="1:122" s="7" customFormat="1" ht="20.25" x14ac:dyDescent="0.25">
      <c r="A571" s="12"/>
      <c r="B571" s="2"/>
      <c r="C571" s="26"/>
      <c r="D571" s="2"/>
      <c r="E571" s="2"/>
      <c r="H571" s="82"/>
      <c r="I571" s="245"/>
      <c r="J571" s="2"/>
      <c r="K571" s="6"/>
      <c r="L571" s="6"/>
      <c r="M571" s="6"/>
      <c r="N571" s="132"/>
      <c r="O571" s="22"/>
      <c r="P571" s="22"/>
      <c r="Q571" s="11"/>
      <c r="R571" s="11"/>
      <c r="S571" s="11"/>
      <c r="T571" s="11"/>
      <c r="U571" s="39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  <c r="BN571" s="5"/>
      <c r="BO571" s="5"/>
      <c r="BP571" s="5"/>
      <c r="BQ571" s="5"/>
      <c r="BR571" s="5"/>
      <c r="BS571" s="5"/>
      <c r="BT571" s="5"/>
      <c r="BU571" s="5"/>
      <c r="BV571" s="5"/>
      <c r="BW571" s="5"/>
      <c r="BX571" s="5"/>
      <c r="BY571" s="5"/>
      <c r="BZ571" s="5"/>
      <c r="CA571" s="5"/>
      <c r="CB571" s="5"/>
      <c r="CC571" s="5"/>
      <c r="CD571" s="5"/>
      <c r="CE571" s="5"/>
      <c r="CF571" s="5"/>
      <c r="CG571" s="5"/>
      <c r="CH571" s="5"/>
      <c r="CI571" s="5"/>
      <c r="CJ571" s="5"/>
      <c r="CK571" s="5"/>
      <c r="CL571" s="5"/>
      <c r="CM571" s="5"/>
      <c r="CN571" s="5"/>
      <c r="CO571" s="5"/>
      <c r="CP571" s="5"/>
      <c r="CQ571" s="5"/>
      <c r="CR571" s="5"/>
      <c r="CS571" s="5"/>
      <c r="CT571" s="5"/>
      <c r="CU571" s="5"/>
      <c r="CV571" s="5"/>
      <c r="CW571" s="5"/>
      <c r="CX571" s="5"/>
      <c r="CY571" s="5"/>
      <c r="CZ571" s="5"/>
      <c r="DA571" s="5"/>
      <c r="DB571" s="5"/>
      <c r="DC571" s="5"/>
      <c r="DD571" s="5"/>
      <c r="DE571" s="5"/>
      <c r="DF571" s="5"/>
      <c r="DG571" s="5"/>
      <c r="DH571" s="5"/>
      <c r="DI571" s="5"/>
      <c r="DJ571" s="5"/>
      <c r="DK571" s="5"/>
      <c r="DL571" s="5"/>
      <c r="DM571" s="5"/>
      <c r="DN571" s="5"/>
      <c r="DO571" s="5"/>
      <c r="DP571" s="5"/>
      <c r="DQ571" s="5"/>
      <c r="DR571" s="5"/>
    </row>
    <row r="572" spans="1:122" s="7" customFormat="1" ht="20.25" x14ac:dyDescent="0.25">
      <c r="A572" s="12"/>
      <c r="B572" s="2"/>
      <c r="C572" s="26"/>
      <c r="D572" s="2"/>
      <c r="E572" s="2"/>
      <c r="H572" s="82"/>
      <c r="I572" s="245"/>
      <c r="J572" s="2"/>
      <c r="K572" s="6"/>
      <c r="L572" s="6"/>
      <c r="M572" s="6"/>
      <c r="N572" s="132"/>
      <c r="O572" s="22"/>
      <c r="P572" s="22"/>
      <c r="Q572" s="11"/>
      <c r="R572" s="11"/>
      <c r="S572" s="11"/>
      <c r="T572" s="11"/>
      <c r="U572" s="39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  <c r="BD572" s="5"/>
      <c r="BE572" s="5"/>
      <c r="BF572" s="5"/>
      <c r="BG572" s="5"/>
      <c r="BH572" s="5"/>
      <c r="BI572" s="5"/>
      <c r="BJ572" s="5"/>
      <c r="BK572" s="5"/>
      <c r="BL572" s="5"/>
      <c r="BM572" s="5"/>
      <c r="BN572" s="5"/>
      <c r="BO572" s="5"/>
      <c r="BP572" s="5"/>
      <c r="BQ572" s="5"/>
      <c r="BR572" s="5"/>
      <c r="BS572" s="5"/>
      <c r="BT572" s="5"/>
      <c r="BU572" s="5"/>
      <c r="BV572" s="5"/>
      <c r="BW572" s="5"/>
      <c r="BX572" s="5"/>
      <c r="BY572" s="5"/>
      <c r="BZ572" s="5"/>
      <c r="CA572" s="5"/>
      <c r="CB572" s="5"/>
      <c r="CC572" s="5"/>
      <c r="CD572" s="5"/>
      <c r="CE572" s="5"/>
      <c r="CF572" s="5"/>
      <c r="CG572" s="5"/>
      <c r="CH572" s="5"/>
      <c r="CI572" s="5"/>
      <c r="CJ572" s="5"/>
      <c r="CK572" s="5"/>
      <c r="CL572" s="5"/>
      <c r="CM572" s="5"/>
      <c r="CN572" s="5"/>
      <c r="CO572" s="5"/>
      <c r="CP572" s="5"/>
      <c r="CQ572" s="5"/>
      <c r="CR572" s="5"/>
      <c r="CS572" s="5"/>
      <c r="CT572" s="5"/>
      <c r="CU572" s="5"/>
      <c r="CV572" s="5"/>
      <c r="CW572" s="5"/>
      <c r="CX572" s="5"/>
      <c r="CY572" s="5"/>
      <c r="CZ572" s="5"/>
      <c r="DA572" s="5"/>
      <c r="DB572" s="5"/>
      <c r="DC572" s="5"/>
      <c r="DD572" s="5"/>
      <c r="DE572" s="5"/>
      <c r="DF572" s="5"/>
      <c r="DG572" s="5"/>
      <c r="DH572" s="5"/>
      <c r="DI572" s="5"/>
      <c r="DJ572" s="5"/>
      <c r="DK572" s="5"/>
      <c r="DL572" s="5"/>
      <c r="DM572" s="5"/>
      <c r="DN572" s="5"/>
      <c r="DO572" s="5"/>
      <c r="DP572" s="5"/>
      <c r="DQ572" s="5"/>
      <c r="DR572" s="5"/>
    </row>
    <row r="573" spans="1:122" s="7" customFormat="1" ht="20.25" x14ac:dyDescent="0.25">
      <c r="A573" s="12"/>
      <c r="B573" s="2"/>
      <c r="C573" s="26"/>
      <c r="D573" s="2"/>
      <c r="E573" s="2"/>
      <c r="H573" s="82"/>
      <c r="I573" s="245"/>
      <c r="J573" s="2"/>
      <c r="K573" s="6"/>
      <c r="L573" s="6"/>
      <c r="M573" s="6"/>
      <c r="N573" s="132"/>
      <c r="O573" s="22"/>
      <c r="P573" s="22"/>
      <c r="Q573" s="11"/>
      <c r="R573" s="11"/>
      <c r="S573" s="11"/>
      <c r="T573" s="11"/>
      <c r="U573" s="39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  <c r="BN573" s="5"/>
      <c r="BO573" s="5"/>
      <c r="BP573" s="5"/>
      <c r="BQ573" s="5"/>
      <c r="BR573" s="5"/>
      <c r="BS573" s="5"/>
      <c r="BT573" s="5"/>
      <c r="BU573" s="5"/>
      <c r="BV573" s="5"/>
      <c r="BW573" s="5"/>
      <c r="BX573" s="5"/>
      <c r="BY573" s="5"/>
      <c r="BZ573" s="5"/>
      <c r="CA573" s="5"/>
      <c r="CB573" s="5"/>
      <c r="CC573" s="5"/>
      <c r="CD573" s="5"/>
      <c r="CE573" s="5"/>
      <c r="CF573" s="5"/>
      <c r="CG573" s="5"/>
      <c r="CH573" s="5"/>
      <c r="CI573" s="5"/>
      <c r="CJ573" s="5"/>
      <c r="CK573" s="5"/>
      <c r="CL573" s="5"/>
      <c r="CM573" s="5"/>
      <c r="CN573" s="5"/>
      <c r="CO573" s="5"/>
      <c r="CP573" s="5"/>
      <c r="CQ573" s="5"/>
      <c r="CR573" s="5"/>
      <c r="CS573" s="5"/>
      <c r="CT573" s="5"/>
      <c r="CU573" s="5"/>
      <c r="CV573" s="5"/>
      <c r="CW573" s="5"/>
      <c r="CX573" s="5"/>
      <c r="CY573" s="5"/>
      <c r="CZ573" s="5"/>
      <c r="DA573" s="5"/>
      <c r="DB573" s="5"/>
      <c r="DC573" s="5"/>
      <c r="DD573" s="5"/>
      <c r="DE573" s="5"/>
      <c r="DF573" s="5"/>
      <c r="DG573" s="5"/>
      <c r="DH573" s="5"/>
      <c r="DI573" s="5"/>
      <c r="DJ573" s="5"/>
      <c r="DK573" s="5"/>
      <c r="DL573" s="5"/>
      <c r="DM573" s="5"/>
      <c r="DN573" s="5"/>
      <c r="DO573" s="5"/>
      <c r="DP573" s="5"/>
      <c r="DQ573" s="5"/>
      <c r="DR573" s="5"/>
    </row>
    <row r="574" spans="1:122" s="7" customFormat="1" ht="20.25" x14ac:dyDescent="0.25">
      <c r="A574" s="12"/>
      <c r="B574" s="2"/>
      <c r="C574" s="26"/>
      <c r="D574" s="2"/>
      <c r="E574" s="2"/>
      <c r="H574" s="82"/>
      <c r="I574" s="245"/>
      <c r="J574" s="2"/>
      <c r="K574" s="6"/>
      <c r="L574" s="6"/>
      <c r="M574" s="6"/>
      <c r="N574" s="132"/>
      <c r="O574" s="22"/>
      <c r="P574" s="22"/>
      <c r="Q574" s="11"/>
      <c r="R574" s="11"/>
      <c r="S574" s="11"/>
      <c r="T574" s="11"/>
      <c r="U574" s="39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  <c r="BN574" s="5"/>
      <c r="BO574" s="5"/>
      <c r="BP574" s="5"/>
      <c r="BQ574" s="5"/>
      <c r="BR574" s="5"/>
      <c r="BS574" s="5"/>
      <c r="BT574" s="5"/>
      <c r="BU574" s="5"/>
      <c r="BV574" s="5"/>
      <c r="BW574" s="5"/>
      <c r="BX574" s="5"/>
      <c r="BY574" s="5"/>
      <c r="BZ574" s="5"/>
      <c r="CA574" s="5"/>
      <c r="CB574" s="5"/>
      <c r="CC574" s="5"/>
      <c r="CD574" s="5"/>
      <c r="CE574" s="5"/>
      <c r="CF574" s="5"/>
      <c r="CG574" s="5"/>
      <c r="CH574" s="5"/>
      <c r="CI574" s="5"/>
      <c r="CJ574" s="5"/>
      <c r="CK574" s="5"/>
      <c r="CL574" s="5"/>
      <c r="CM574" s="5"/>
      <c r="CN574" s="5"/>
      <c r="CO574" s="5"/>
      <c r="CP574" s="5"/>
      <c r="CQ574" s="5"/>
      <c r="CR574" s="5"/>
      <c r="CS574" s="5"/>
      <c r="CT574" s="5"/>
      <c r="CU574" s="5"/>
      <c r="CV574" s="5"/>
      <c r="CW574" s="5"/>
      <c r="CX574" s="5"/>
      <c r="CY574" s="5"/>
      <c r="CZ574" s="5"/>
      <c r="DA574" s="5"/>
      <c r="DB574" s="5"/>
      <c r="DC574" s="5"/>
      <c r="DD574" s="5"/>
      <c r="DE574" s="5"/>
      <c r="DF574" s="5"/>
      <c r="DG574" s="5"/>
      <c r="DH574" s="5"/>
      <c r="DI574" s="5"/>
      <c r="DJ574" s="5"/>
      <c r="DK574" s="5"/>
      <c r="DL574" s="5"/>
      <c r="DM574" s="5"/>
      <c r="DN574" s="5"/>
      <c r="DO574" s="5"/>
      <c r="DP574" s="5"/>
      <c r="DQ574" s="5"/>
      <c r="DR574" s="5"/>
    </row>
    <row r="575" spans="1:122" s="7" customFormat="1" ht="20.25" x14ac:dyDescent="0.25">
      <c r="A575" s="12"/>
      <c r="B575" s="2"/>
      <c r="C575" s="26"/>
      <c r="D575" s="2"/>
      <c r="E575" s="2"/>
      <c r="H575" s="82"/>
      <c r="I575" s="245"/>
      <c r="J575" s="2"/>
      <c r="K575" s="6"/>
      <c r="L575" s="6"/>
      <c r="M575" s="6"/>
      <c r="N575" s="132"/>
      <c r="O575" s="22"/>
      <c r="P575" s="22"/>
      <c r="Q575" s="11"/>
      <c r="R575" s="11"/>
      <c r="S575" s="11"/>
      <c r="T575" s="11"/>
      <c r="U575" s="39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  <c r="BN575" s="5"/>
      <c r="BO575" s="5"/>
      <c r="BP575" s="5"/>
      <c r="BQ575" s="5"/>
      <c r="BR575" s="5"/>
      <c r="BS575" s="5"/>
      <c r="BT575" s="5"/>
      <c r="BU575" s="5"/>
      <c r="BV575" s="5"/>
      <c r="BW575" s="5"/>
      <c r="BX575" s="5"/>
      <c r="BY575" s="5"/>
      <c r="BZ575" s="5"/>
      <c r="CA575" s="5"/>
      <c r="CB575" s="5"/>
      <c r="CC575" s="5"/>
      <c r="CD575" s="5"/>
      <c r="CE575" s="5"/>
      <c r="CF575" s="5"/>
      <c r="CG575" s="5"/>
      <c r="CH575" s="5"/>
      <c r="CI575" s="5"/>
      <c r="CJ575" s="5"/>
      <c r="CK575" s="5"/>
      <c r="CL575" s="5"/>
      <c r="CM575" s="5"/>
      <c r="CN575" s="5"/>
      <c r="CO575" s="5"/>
      <c r="CP575" s="5"/>
      <c r="CQ575" s="5"/>
      <c r="CR575" s="5"/>
      <c r="CS575" s="5"/>
      <c r="CT575" s="5"/>
      <c r="CU575" s="5"/>
      <c r="CV575" s="5"/>
      <c r="CW575" s="5"/>
      <c r="CX575" s="5"/>
      <c r="CY575" s="5"/>
      <c r="CZ575" s="5"/>
      <c r="DA575" s="5"/>
      <c r="DB575" s="5"/>
      <c r="DC575" s="5"/>
      <c r="DD575" s="5"/>
      <c r="DE575" s="5"/>
      <c r="DF575" s="5"/>
      <c r="DG575" s="5"/>
      <c r="DH575" s="5"/>
      <c r="DI575" s="5"/>
      <c r="DJ575" s="5"/>
      <c r="DK575" s="5"/>
      <c r="DL575" s="5"/>
      <c r="DM575" s="5"/>
      <c r="DN575" s="5"/>
      <c r="DO575" s="5"/>
      <c r="DP575" s="5"/>
      <c r="DQ575" s="5"/>
      <c r="DR575" s="5"/>
    </row>
    <row r="576" spans="1:122" s="7" customFormat="1" ht="20.25" x14ac:dyDescent="0.25">
      <c r="A576" s="12"/>
      <c r="B576" s="2"/>
      <c r="C576" s="26"/>
      <c r="D576" s="2"/>
      <c r="E576" s="2"/>
      <c r="H576" s="82"/>
      <c r="I576" s="245"/>
      <c r="J576" s="2"/>
      <c r="K576" s="6"/>
      <c r="L576" s="6"/>
      <c r="M576" s="6"/>
      <c r="N576" s="132"/>
      <c r="O576" s="22"/>
      <c r="P576" s="22"/>
      <c r="Q576" s="11"/>
      <c r="R576" s="11"/>
      <c r="S576" s="11"/>
      <c r="T576" s="11"/>
      <c r="U576" s="39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"/>
      <c r="BN576" s="5"/>
      <c r="BO576" s="5"/>
      <c r="BP576" s="5"/>
      <c r="BQ576" s="5"/>
      <c r="BR576" s="5"/>
      <c r="BS576" s="5"/>
      <c r="BT576" s="5"/>
      <c r="BU576" s="5"/>
      <c r="BV576" s="5"/>
      <c r="BW576" s="5"/>
      <c r="BX576" s="5"/>
      <c r="BY576" s="5"/>
      <c r="BZ576" s="5"/>
      <c r="CA576" s="5"/>
      <c r="CB576" s="5"/>
      <c r="CC576" s="5"/>
      <c r="CD576" s="5"/>
      <c r="CE576" s="5"/>
      <c r="CF576" s="5"/>
      <c r="CG576" s="5"/>
      <c r="CH576" s="5"/>
      <c r="CI576" s="5"/>
      <c r="CJ576" s="5"/>
      <c r="CK576" s="5"/>
      <c r="CL576" s="5"/>
      <c r="CM576" s="5"/>
      <c r="CN576" s="5"/>
      <c r="CO576" s="5"/>
      <c r="CP576" s="5"/>
      <c r="CQ576" s="5"/>
      <c r="CR576" s="5"/>
      <c r="CS576" s="5"/>
      <c r="CT576" s="5"/>
      <c r="CU576" s="5"/>
      <c r="CV576" s="5"/>
      <c r="CW576" s="5"/>
      <c r="CX576" s="5"/>
      <c r="CY576" s="5"/>
      <c r="CZ576" s="5"/>
      <c r="DA576" s="5"/>
      <c r="DB576" s="5"/>
      <c r="DC576" s="5"/>
      <c r="DD576" s="5"/>
      <c r="DE576" s="5"/>
      <c r="DF576" s="5"/>
      <c r="DG576" s="5"/>
      <c r="DH576" s="5"/>
      <c r="DI576" s="5"/>
      <c r="DJ576" s="5"/>
      <c r="DK576" s="5"/>
      <c r="DL576" s="5"/>
      <c r="DM576" s="5"/>
      <c r="DN576" s="5"/>
      <c r="DO576" s="5"/>
      <c r="DP576" s="5"/>
      <c r="DQ576" s="5"/>
      <c r="DR576" s="5"/>
    </row>
    <row r="577" spans="1:122" s="7" customFormat="1" ht="20.25" x14ac:dyDescent="0.25">
      <c r="A577" s="12"/>
      <c r="B577" s="2"/>
      <c r="C577" s="26"/>
      <c r="D577" s="2"/>
      <c r="E577" s="2"/>
      <c r="H577" s="82"/>
      <c r="I577" s="245"/>
      <c r="J577" s="2"/>
      <c r="K577" s="6"/>
      <c r="L577" s="6"/>
      <c r="M577" s="6"/>
      <c r="N577" s="132"/>
      <c r="O577" s="22"/>
      <c r="P577" s="22"/>
      <c r="Q577" s="11"/>
      <c r="R577" s="11"/>
      <c r="S577" s="11"/>
      <c r="T577" s="11"/>
      <c r="U577" s="39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O577" s="5"/>
      <c r="BP577" s="5"/>
      <c r="BQ577" s="5"/>
      <c r="BR577" s="5"/>
      <c r="BS577" s="5"/>
      <c r="BT577" s="5"/>
      <c r="BU577" s="5"/>
      <c r="BV577" s="5"/>
      <c r="BW577" s="5"/>
      <c r="BX577" s="5"/>
      <c r="BY577" s="5"/>
      <c r="BZ577" s="5"/>
      <c r="CA577" s="5"/>
      <c r="CB577" s="5"/>
      <c r="CC577" s="5"/>
      <c r="CD577" s="5"/>
      <c r="CE577" s="5"/>
      <c r="CF577" s="5"/>
      <c r="CG577" s="5"/>
      <c r="CH577" s="5"/>
      <c r="CI577" s="5"/>
      <c r="CJ577" s="5"/>
      <c r="CK577" s="5"/>
      <c r="CL577" s="5"/>
      <c r="CM577" s="5"/>
      <c r="CN577" s="5"/>
      <c r="CO577" s="5"/>
      <c r="CP577" s="5"/>
      <c r="CQ577" s="5"/>
      <c r="CR577" s="5"/>
      <c r="CS577" s="5"/>
      <c r="CT577" s="5"/>
      <c r="CU577" s="5"/>
      <c r="CV577" s="5"/>
      <c r="CW577" s="5"/>
      <c r="CX577" s="5"/>
      <c r="CY577" s="5"/>
      <c r="CZ577" s="5"/>
      <c r="DA577" s="5"/>
      <c r="DB577" s="5"/>
      <c r="DC577" s="5"/>
      <c r="DD577" s="5"/>
      <c r="DE577" s="5"/>
      <c r="DF577" s="5"/>
      <c r="DG577" s="5"/>
      <c r="DH577" s="5"/>
      <c r="DI577" s="5"/>
      <c r="DJ577" s="5"/>
      <c r="DK577" s="5"/>
      <c r="DL577" s="5"/>
      <c r="DM577" s="5"/>
      <c r="DN577" s="5"/>
      <c r="DO577" s="5"/>
      <c r="DP577" s="5"/>
      <c r="DQ577" s="5"/>
      <c r="DR577" s="5"/>
    </row>
    <row r="578" spans="1:122" s="7" customFormat="1" ht="20.25" x14ac:dyDescent="0.25">
      <c r="A578" s="12"/>
      <c r="B578" s="2"/>
      <c r="C578" s="26"/>
      <c r="D578" s="2"/>
      <c r="E578" s="2"/>
      <c r="H578" s="82"/>
      <c r="I578" s="245"/>
      <c r="J578" s="2"/>
      <c r="K578" s="6"/>
      <c r="L578" s="6"/>
      <c r="M578" s="6"/>
      <c r="N578" s="132"/>
      <c r="O578" s="22"/>
      <c r="P578" s="22"/>
      <c r="Q578" s="11"/>
      <c r="R578" s="11"/>
      <c r="S578" s="11"/>
      <c r="T578" s="11"/>
      <c r="U578" s="39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  <c r="BN578" s="5"/>
      <c r="BO578" s="5"/>
      <c r="BP578" s="5"/>
      <c r="BQ578" s="5"/>
      <c r="BR578" s="5"/>
      <c r="BS578" s="5"/>
      <c r="BT578" s="5"/>
      <c r="BU578" s="5"/>
      <c r="BV578" s="5"/>
      <c r="BW578" s="5"/>
      <c r="BX578" s="5"/>
      <c r="BY578" s="5"/>
      <c r="BZ578" s="5"/>
      <c r="CA578" s="5"/>
      <c r="CB578" s="5"/>
      <c r="CC578" s="5"/>
      <c r="CD578" s="5"/>
      <c r="CE578" s="5"/>
      <c r="CF578" s="5"/>
      <c r="CG578" s="5"/>
      <c r="CH578" s="5"/>
      <c r="CI578" s="5"/>
      <c r="CJ578" s="5"/>
      <c r="CK578" s="5"/>
      <c r="CL578" s="5"/>
      <c r="CM578" s="5"/>
      <c r="CN578" s="5"/>
      <c r="CO578" s="5"/>
      <c r="CP578" s="5"/>
      <c r="CQ578" s="5"/>
      <c r="CR578" s="5"/>
      <c r="CS578" s="5"/>
      <c r="CT578" s="5"/>
      <c r="CU578" s="5"/>
      <c r="CV578" s="5"/>
      <c r="CW578" s="5"/>
      <c r="CX578" s="5"/>
      <c r="CY578" s="5"/>
      <c r="CZ578" s="5"/>
      <c r="DA578" s="5"/>
      <c r="DB578" s="5"/>
      <c r="DC578" s="5"/>
      <c r="DD578" s="5"/>
      <c r="DE578" s="5"/>
      <c r="DF578" s="5"/>
      <c r="DG578" s="5"/>
      <c r="DH578" s="5"/>
      <c r="DI578" s="5"/>
      <c r="DJ578" s="5"/>
      <c r="DK578" s="5"/>
      <c r="DL578" s="5"/>
      <c r="DM578" s="5"/>
      <c r="DN578" s="5"/>
      <c r="DO578" s="5"/>
      <c r="DP578" s="5"/>
      <c r="DQ578" s="5"/>
      <c r="DR578" s="5"/>
    </row>
    <row r="579" spans="1:122" s="7" customFormat="1" ht="20.25" x14ac:dyDescent="0.25">
      <c r="A579" s="12"/>
      <c r="B579" s="2"/>
      <c r="C579" s="26"/>
      <c r="D579" s="2"/>
      <c r="E579" s="2"/>
      <c r="H579" s="82"/>
      <c r="I579" s="245"/>
      <c r="J579" s="2"/>
      <c r="K579" s="6"/>
      <c r="L579" s="6"/>
      <c r="M579" s="6"/>
      <c r="N579" s="132"/>
      <c r="O579" s="22"/>
      <c r="P579" s="22"/>
      <c r="Q579" s="11"/>
      <c r="R579" s="11"/>
      <c r="S579" s="11"/>
      <c r="T579" s="11"/>
      <c r="U579" s="39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"/>
      <c r="BN579" s="5"/>
      <c r="BO579" s="5"/>
      <c r="BP579" s="5"/>
      <c r="BQ579" s="5"/>
      <c r="BR579" s="5"/>
      <c r="BS579" s="5"/>
      <c r="BT579" s="5"/>
      <c r="BU579" s="5"/>
      <c r="BV579" s="5"/>
      <c r="BW579" s="5"/>
      <c r="BX579" s="5"/>
      <c r="BY579" s="5"/>
      <c r="BZ579" s="5"/>
      <c r="CA579" s="5"/>
      <c r="CB579" s="5"/>
      <c r="CC579" s="5"/>
      <c r="CD579" s="5"/>
      <c r="CE579" s="5"/>
      <c r="CF579" s="5"/>
      <c r="CG579" s="5"/>
      <c r="CH579" s="5"/>
      <c r="CI579" s="5"/>
      <c r="CJ579" s="5"/>
      <c r="CK579" s="5"/>
      <c r="CL579" s="5"/>
      <c r="CM579" s="5"/>
      <c r="CN579" s="5"/>
      <c r="CO579" s="5"/>
      <c r="CP579" s="5"/>
      <c r="CQ579" s="5"/>
      <c r="CR579" s="5"/>
      <c r="CS579" s="5"/>
      <c r="CT579" s="5"/>
      <c r="CU579" s="5"/>
      <c r="CV579" s="5"/>
      <c r="CW579" s="5"/>
      <c r="CX579" s="5"/>
      <c r="CY579" s="5"/>
      <c r="CZ579" s="5"/>
      <c r="DA579" s="5"/>
      <c r="DB579" s="5"/>
      <c r="DC579" s="5"/>
      <c r="DD579" s="5"/>
      <c r="DE579" s="5"/>
      <c r="DF579" s="5"/>
      <c r="DG579" s="5"/>
      <c r="DH579" s="5"/>
      <c r="DI579" s="5"/>
      <c r="DJ579" s="5"/>
      <c r="DK579" s="5"/>
      <c r="DL579" s="5"/>
      <c r="DM579" s="5"/>
      <c r="DN579" s="5"/>
      <c r="DO579" s="5"/>
      <c r="DP579" s="5"/>
      <c r="DQ579" s="5"/>
      <c r="DR579" s="5"/>
    </row>
    <row r="580" spans="1:122" s="7" customFormat="1" ht="20.25" x14ac:dyDescent="0.25">
      <c r="A580" s="12"/>
      <c r="B580" s="2"/>
      <c r="C580" s="26"/>
      <c r="D580" s="2"/>
      <c r="E580" s="2"/>
      <c r="H580" s="82"/>
      <c r="I580" s="245"/>
      <c r="J580" s="2"/>
      <c r="K580" s="6"/>
      <c r="L580" s="6"/>
      <c r="M580" s="6"/>
      <c r="N580" s="132"/>
      <c r="O580" s="22"/>
      <c r="P580" s="22"/>
      <c r="Q580" s="11"/>
      <c r="R580" s="11"/>
      <c r="S580" s="11"/>
      <c r="T580" s="11"/>
      <c r="U580" s="39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"/>
      <c r="BN580" s="5"/>
      <c r="BO580" s="5"/>
      <c r="BP580" s="5"/>
      <c r="BQ580" s="5"/>
      <c r="BR580" s="5"/>
      <c r="BS580" s="5"/>
      <c r="BT580" s="5"/>
      <c r="BU580" s="5"/>
      <c r="BV580" s="5"/>
      <c r="BW580" s="5"/>
      <c r="BX580" s="5"/>
      <c r="BY580" s="5"/>
      <c r="BZ580" s="5"/>
      <c r="CA580" s="5"/>
      <c r="CB580" s="5"/>
      <c r="CC580" s="5"/>
      <c r="CD580" s="5"/>
      <c r="CE580" s="5"/>
      <c r="CF580" s="5"/>
      <c r="CG580" s="5"/>
      <c r="CH580" s="5"/>
      <c r="CI580" s="5"/>
      <c r="CJ580" s="5"/>
      <c r="CK580" s="5"/>
      <c r="CL580" s="5"/>
      <c r="CM580" s="5"/>
      <c r="CN580" s="5"/>
      <c r="CO580" s="5"/>
      <c r="CP580" s="5"/>
      <c r="CQ580" s="5"/>
      <c r="CR580" s="5"/>
      <c r="CS580" s="5"/>
      <c r="CT580" s="5"/>
      <c r="CU580" s="5"/>
      <c r="CV580" s="5"/>
      <c r="CW580" s="5"/>
      <c r="CX580" s="5"/>
      <c r="CY580" s="5"/>
      <c r="CZ580" s="5"/>
      <c r="DA580" s="5"/>
      <c r="DB580" s="5"/>
      <c r="DC580" s="5"/>
      <c r="DD580" s="5"/>
      <c r="DE580" s="5"/>
      <c r="DF580" s="5"/>
      <c r="DG580" s="5"/>
      <c r="DH580" s="5"/>
      <c r="DI580" s="5"/>
      <c r="DJ580" s="5"/>
      <c r="DK580" s="5"/>
      <c r="DL580" s="5"/>
      <c r="DM580" s="5"/>
      <c r="DN580" s="5"/>
      <c r="DO580" s="5"/>
      <c r="DP580" s="5"/>
      <c r="DQ580" s="5"/>
      <c r="DR580" s="5"/>
    </row>
    <row r="581" spans="1:122" s="7" customFormat="1" ht="20.25" x14ac:dyDescent="0.25">
      <c r="A581" s="12"/>
      <c r="B581" s="2"/>
      <c r="C581" s="26"/>
      <c r="D581" s="2"/>
      <c r="E581" s="2"/>
      <c r="H581" s="82"/>
      <c r="I581" s="245"/>
      <c r="J581" s="2"/>
      <c r="K581" s="6"/>
      <c r="L581" s="6"/>
      <c r="M581" s="6"/>
      <c r="N581" s="132"/>
      <c r="O581" s="22"/>
      <c r="P581" s="22"/>
      <c r="Q581" s="11"/>
      <c r="R581" s="11"/>
      <c r="S581" s="11"/>
      <c r="T581" s="11"/>
      <c r="U581" s="39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  <c r="BS581" s="5"/>
      <c r="BT581" s="5"/>
      <c r="BU581" s="5"/>
      <c r="BV581" s="5"/>
      <c r="BW581" s="5"/>
      <c r="BX581" s="5"/>
      <c r="BY581" s="5"/>
      <c r="BZ581" s="5"/>
      <c r="CA581" s="5"/>
      <c r="CB581" s="5"/>
      <c r="CC581" s="5"/>
      <c r="CD581" s="5"/>
      <c r="CE581" s="5"/>
      <c r="CF581" s="5"/>
      <c r="CG581" s="5"/>
      <c r="CH581" s="5"/>
      <c r="CI581" s="5"/>
      <c r="CJ581" s="5"/>
      <c r="CK581" s="5"/>
      <c r="CL581" s="5"/>
      <c r="CM581" s="5"/>
      <c r="CN581" s="5"/>
      <c r="CO581" s="5"/>
      <c r="CP581" s="5"/>
      <c r="CQ581" s="5"/>
      <c r="CR581" s="5"/>
      <c r="CS581" s="5"/>
      <c r="CT581" s="5"/>
      <c r="CU581" s="5"/>
      <c r="CV581" s="5"/>
      <c r="CW581" s="5"/>
      <c r="CX581" s="5"/>
      <c r="CY581" s="5"/>
      <c r="CZ581" s="5"/>
      <c r="DA581" s="5"/>
      <c r="DB581" s="5"/>
      <c r="DC581" s="5"/>
      <c r="DD581" s="5"/>
      <c r="DE581" s="5"/>
      <c r="DF581" s="5"/>
      <c r="DG581" s="5"/>
      <c r="DH581" s="5"/>
      <c r="DI581" s="5"/>
      <c r="DJ581" s="5"/>
      <c r="DK581" s="5"/>
      <c r="DL581" s="5"/>
      <c r="DM581" s="5"/>
      <c r="DN581" s="5"/>
      <c r="DO581" s="5"/>
      <c r="DP581" s="5"/>
      <c r="DQ581" s="5"/>
      <c r="DR581" s="5"/>
    </row>
    <row r="582" spans="1:122" s="7" customFormat="1" ht="20.25" x14ac:dyDescent="0.25">
      <c r="A582" s="12"/>
      <c r="B582" s="2"/>
      <c r="C582" s="26"/>
      <c r="D582" s="2"/>
      <c r="E582" s="2"/>
      <c r="H582" s="82"/>
      <c r="I582" s="245"/>
      <c r="J582" s="2"/>
      <c r="K582" s="6"/>
      <c r="L582" s="6"/>
      <c r="M582" s="6"/>
      <c r="N582" s="132"/>
      <c r="O582" s="22"/>
      <c r="P582" s="22"/>
      <c r="Q582" s="11"/>
      <c r="R582" s="11"/>
      <c r="S582" s="11"/>
      <c r="T582" s="11"/>
      <c r="U582" s="39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  <c r="BD582" s="5"/>
      <c r="BE582" s="5"/>
      <c r="BF582" s="5"/>
      <c r="BG582" s="5"/>
      <c r="BH582" s="5"/>
      <c r="BI582" s="5"/>
      <c r="BJ582" s="5"/>
      <c r="BK582" s="5"/>
      <c r="BL582" s="5"/>
      <c r="BM582" s="5"/>
      <c r="BN582" s="5"/>
      <c r="BO582" s="5"/>
      <c r="BP582" s="5"/>
      <c r="BQ582" s="5"/>
      <c r="BR582" s="5"/>
      <c r="BS582" s="5"/>
      <c r="BT582" s="5"/>
      <c r="BU582" s="5"/>
      <c r="BV582" s="5"/>
      <c r="BW582" s="5"/>
      <c r="BX582" s="5"/>
      <c r="BY582" s="5"/>
      <c r="BZ582" s="5"/>
      <c r="CA582" s="5"/>
      <c r="CB582" s="5"/>
      <c r="CC582" s="5"/>
      <c r="CD582" s="5"/>
      <c r="CE582" s="5"/>
      <c r="CF582" s="5"/>
      <c r="CG582" s="5"/>
      <c r="CH582" s="5"/>
      <c r="CI582" s="5"/>
      <c r="CJ582" s="5"/>
      <c r="CK582" s="5"/>
      <c r="CL582" s="5"/>
      <c r="CM582" s="5"/>
      <c r="CN582" s="5"/>
      <c r="CO582" s="5"/>
      <c r="CP582" s="5"/>
      <c r="CQ582" s="5"/>
      <c r="CR582" s="5"/>
      <c r="CS582" s="5"/>
      <c r="CT582" s="5"/>
      <c r="CU582" s="5"/>
      <c r="CV582" s="5"/>
      <c r="CW582" s="5"/>
      <c r="CX582" s="5"/>
      <c r="CY582" s="5"/>
      <c r="CZ582" s="5"/>
      <c r="DA582" s="5"/>
      <c r="DB582" s="5"/>
      <c r="DC582" s="5"/>
      <c r="DD582" s="5"/>
      <c r="DE582" s="5"/>
      <c r="DF582" s="5"/>
      <c r="DG582" s="5"/>
      <c r="DH582" s="5"/>
      <c r="DI582" s="5"/>
      <c r="DJ582" s="5"/>
      <c r="DK582" s="5"/>
      <c r="DL582" s="5"/>
      <c r="DM582" s="5"/>
      <c r="DN582" s="5"/>
      <c r="DO582" s="5"/>
      <c r="DP582" s="5"/>
      <c r="DQ582" s="5"/>
      <c r="DR582" s="5"/>
    </row>
    <row r="583" spans="1:122" s="7" customFormat="1" ht="20.25" x14ac:dyDescent="0.25">
      <c r="A583" s="12"/>
      <c r="B583" s="2"/>
      <c r="C583" s="26"/>
      <c r="D583" s="2"/>
      <c r="E583" s="2"/>
      <c r="H583" s="82"/>
      <c r="I583" s="245"/>
      <c r="J583" s="2"/>
      <c r="K583" s="6"/>
      <c r="L583" s="6"/>
      <c r="M583" s="6"/>
      <c r="N583" s="132"/>
      <c r="O583" s="22"/>
      <c r="P583" s="22"/>
      <c r="Q583" s="11"/>
      <c r="R583" s="11"/>
      <c r="S583" s="11"/>
      <c r="T583" s="11"/>
      <c r="U583" s="39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5"/>
      <c r="BD583" s="5"/>
      <c r="BE583" s="5"/>
      <c r="BF583" s="5"/>
      <c r="BG583" s="5"/>
      <c r="BH583" s="5"/>
      <c r="BI583" s="5"/>
      <c r="BJ583" s="5"/>
      <c r="BK583" s="5"/>
      <c r="BL583" s="5"/>
      <c r="BM583" s="5"/>
      <c r="BN583" s="5"/>
      <c r="BO583" s="5"/>
      <c r="BP583" s="5"/>
      <c r="BQ583" s="5"/>
      <c r="BR583" s="5"/>
      <c r="BS583" s="5"/>
      <c r="BT583" s="5"/>
      <c r="BU583" s="5"/>
      <c r="BV583" s="5"/>
      <c r="BW583" s="5"/>
      <c r="BX583" s="5"/>
      <c r="BY583" s="5"/>
      <c r="BZ583" s="5"/>
      <c r="CA583" s="5"/>
      <c r="CB583" s="5"/>
      <c r="CC583" s="5"/>
      <c r="CD583" s="5"/>
      <c r="CE583" s="5"/>
      <c r="CF583" s="5"/>
      <c r="CG583" s="5"/>
      <c r="CH583" s="5"/>
      <c r="CI583" s="5"/>
      <c r="CJ583" s="5"/>
      <c r="CK583" s="5"/>
      <c r="CL583" s="5"/>
      <c r="CM583" s="5"/>
      <c r="CN583" s="5"/>
      <c r="CO583" s="5"/>
      <c r="CP583" s="5"/>
      <c r="CQ583" s="5"/>
      <c r="CR583" s="5"/>
      <c r="CS583" s="5"/>
      <c r="CT583" s="5"/>
      <c r="CU583" s="5"/>
      <c r="CV583" s="5"/>
      <c r="CW583" s="5"/>
      <c r="CX583" s="5"/>
      <c r="CY583" s="5"/>
      <c r="CZ583" s="5"/>
      <c r="DA583" s="5"/>
      <c r="DB583" s="5"/>
      <c r="DC583" s="5"/>
      <c r="DD583" s="5"/>
      <c r="DE583" s="5"/>
      <c r="DF583" s="5"/>
      <c r="DG583" s="5"/>
      <c r="DH583" s="5"/>
      <c r="DI583" s="5"/>
      <c r="DJ583" s="5"/>
      <c r="DK583" s="5"/>
      <c r="DL583" s="5"/>
      <c r="DM583" s="5"/>
      <c r="DN583" s="5"/>
      <c r="DO583" s="5"/>
      <c r="DP583" s="5"/>
      <c r="DQ583" s="5"/>
      <c r="DR583" s="5"/>
    </row>
    <row r="584" spans="1:122" s="7" customFormat="1" ht="20.25" x14ac:dyDescent="0.25">
      <c r="A584" s="12"/>
      <c r="B584" s="2"/>
      <c r="C584" s="26"/>
      <c r="D584" s="2"/>
      <c r="E584" s="2"/>
      <c r="H584" s="82"/>
      <c r="I584" s="245"/>
      <c r="J584" s="2"/>
      <c r="K584" s="6"/>
      <c r="L584" s="6"/>
      <c r="M584" s="6"/>
      <c r="N584" s="132"/>
      <c r="O584" s="22"/>
      <c r="P584" s="22"/>
      <c r="Q584" s="11"/>
      <c r="R584" s="11"/>
      <c r="S584" s="11"/>
      <c r="T584" s="11"/>
      <c r="U584" s="39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  <c r="BQ584" s="5"/>
      <c r="BR584" s="5"/>
      <c r="BS584" s="5"/>
      <c r="BT584" s="5"/>
      <c r="BU584" s="5"/>
      <c r="BV584" s="5"/>
      <c r="BW584" s="5"/>
      <c r="BX584" s="5"/>
      <c r="BY584" s="5"/>
      <c r="BZ584" s="5"/>
      <c r="CA584" s="5"/>
      <c r="CB584" s="5"/>
      <c r="CC584" s="5"/>
      <c r="CD584" s="5"/>
      <c r="CE584" s="5"/>
      <c r="CF584" s="5"/>
      <c r="CG584" s="5"/>
      <c r="CH584" s="5"/>
      <c r="CI584" s="5"/>
      <c r="CJ584" s="5"/>
      <c r="CK584" s="5"/>
      <c r="CL584" s="5"/>
      <c r="CM584" s="5"/>
      <c r="CN584" s="5"/>
      <c r="CO584" s="5"/>
      <c r="CP584" s="5"/>
      <c r="CQ584" s="5"/>
      <c r="CR584" s="5"/>
      <c r="CS584" s="5"/>
      <c r="CT584" s="5"/>
      <c r="CU584" s="5"/>
      <c r="CV584" s="5"/>
      <c r="CW584" s="5"/>
      <c r="CX584" s="5"/>
      <c r="CY584" s="5"/>
      <c r="CZ584" s="5"/>
      <c r="DA584" s="5"/>
      <c r="DB584" s="5"/>
      <c r="DC584" s="5"/>
      <c r="DD584" s="5"/>
      <c r="DE584" s="5"/>
      <c r="DF584" s="5"/>
      <c r="DG584" s="5"/>
      <c r="DH584" s="5"/>
      <c r="DI584" s="5"/>
      <c r="DJ584" s="5"/>
      <c r="DK584" s="5"/>
      <c r="DL584" s="5"/>
      <c r="DM584" s="5"/>
      <c r="DN584" s="5"/>
      <c r="DO584" s="5"/>
      <c r="DP584" s="5"/>
      <c r="DQ584" s="5"/>
      <c r="DR584" s="5"/>
    </row>
    <row r="585" spans="1:122" s="7" customFormat="1" ht="20.25" x14ac:dyDescent="0.25">
      <c r="A585" s="12"/>
      <c r="B585" s="2"/>
      <c r="C585" s="26"/>
      <c r="D585" s="2"/>
      <c r="E585" s="2"/>
      <c r="H585" s="82"/>
      <c r="I585" s="245"/>
      <c r="J585" s="2"/>
      <c r="K585" s="6"/>
      <c r="L585" s="6"/>
      <c r="M585" s="6"/>
      <c r="N585" s="132"/>
      <c r="O585" s="22"/>
      <c r="P585" s="22"/>
      <c r="Q585" s="11"/>
      <c r="R585" s="11"/>
      <c r="S585" s="11"/>
      <c r="T585" s="11"/>
      <c r="U585" s="39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  <c r="BQ585" s="5"/>
      <c r="BR585" s="5"/>
      <c r="BS585" s="5"/>
      <c r="BT585" s="5"/>
      <c r="BU585" s="5"/>
      <c r="BV585" s="5"/>
      <c r="BW585" s="5"/>
      <c r="BX585" s="5"/>
      <c r="BY585" s="5"/>
      <c r="BZ585" s="5"/>
      <c r="CA585" s="5"/>
      <c r="CB585" s="5"/>
      <c r="CC585" s="5"/>
      <c r="CD585" s="5"/>
      <c r="CE585" s="5"/>
      <c r="CF585" s="5"/>
      <c r="CG585" s="5"/>
      <c r="CH585" s="5"/>
      <c r="CI585" s="5"/>
      <c r="CJ585" s="5"/>
      <c r="CK585" s="5"/>
      <c r="CL585" s="5"/>
      <c r="CM585" s="5"/>
      <c r="CN585" s="5"/>
      <c r="CO585" s="5"/>
      <c r="CP585" s="5"/>
      <c r="CQ585" s="5"/>
      <c r="CR585" s="5"/>
      <c r="CS585" s="5"/>
      <c r="CT585" s="5"/>
      <c r="CU585" s="5"/>
      <c r="CV585" s="5"/>
      <c r="CW585" s="5"/>
      <c r="CX585" s="5"/>
      <c r="CY585" s="5"/>
      <c r="CZ585" s="5"/>
      <c r="DA585" s="5"/>
      <c r="DB585" s="5"/>
      <c r="DC585" s="5"/>
      <c r="DD585" s="5"/>
      <c r="DE585" s="5"/>
      <c r="DF585" s="5"/>
      <c r="DG585" s="5"/>
      <c r="DH585" s="5"/>
      <c r="DI585" s="5"/>
      <c r="DJ585" s="5"/>
      <c r="DK585" s="5"/>
      <c r="DL585" s="5"/>
      <c r="DM585" s="5"/>
      <c r="DN585" s="5"/>
      <c r="DO585" s="5"/>
      <c r="DP585" s="5"/>
      <c r="DQ585" s="5"/>
      <c r="DR585" s="5"/>
    </row>
    <row r="586" spans="1:122" s="7" customFormat="1" ht="20.25" x14ac:dyDescent="0.25">
      <c r="A586" s="12"/>
      <c r="B586" s="2"/>
      <c r="C586" s="26"/>
      <c r="D586" s="2"/>
      <c r="E586" s="2"/>
      <c r="H586" s="82"/>
      <c r="I586" s="245"/>
      <c r="J586" s="2"/>
      <c r="K586" s="6"/>
      <c r="L586" s="6"/>
      <c r="M586" s="6"/>
      <c r="N586" s="132"/>
      <c r="O586" s="22"/>
      <c r="P586" s="22"/>
      <c r="Q586" s="11"/>
      <c r="R586" s="11"/>
      <c r="S586" s="11"/>
      <c r="T586" s="11"/>
      <c r="U586" s="39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  <c r="BD586" s="5"/>
      <c r="BE586" s="5"/>
      <c r="BF586" s="5"/>
      <c r="BG586" s="5"/>
      <c r="BH586" s="5"/>
      <c r="BI586" s="5"/>
      <c r="BJ586" s="5"/>
      <c r="BK586" s="5"/>
      <c r="BL586" s="5"/>
      <c r="BM586" s="5"/>
      <c r="BN586" s="5"/>
      <c r="BO586" s="5"/>
      <c r="BP586" s="5"/>
      <c r="BQ586" s="5"/>
      <c r="BR586" s="5"/>
      <c r="BS586" s="5"/>
      <c r="BT586" s="5"/>
      <c r="BU586" s="5"/>
      <c r="BV586" s="5"/>
      <c r="BW586" s="5"/>
      <c r="BX586" s="5"/>
      <c r="BY586" s="5"/>
      <c r="BZ586" s="5"/>
      <c r="CA586" s="5"/>
      <c r="CB586" s="5"/>
      <c r="CC586" s="5"/>
      <c r="CD586" s="5"/>
      <c r="CE586" s="5"/>
      <c r="CF586" s="5"/>
      <c r="CG586" s="5"/>
      <c r="CH586" s="5"/>
      <c r="CI586" s="5"/>
      <c r="CJ586" s="5"/>
      <c r="CK586" s="5"/>
      <c r="CL586" s="5"/>
      <c r="CM586" s="5"/>
      <c r="CN586" s="5"/>
      <c r="CO586" s="5"/>
      <c r="CP586" s="5"/>
      <c r="CQ586" s="5"/>
      <c r="CR586" s="5"/>
      <c r="CS586" s="5"/>
      <c r="CT586" s="5"/>
      <c r="CU586" s="5"/>
      <c r="CV586" s="5"/>
      <c r="CW586" s="5"/>
      <c r="CX586" s="5"/>
      <c r="CY586" s="5"/>
      <c r="CZ586" s="5"/>
      <c r="DA586" s="5"/>
      <c r="DB586" s="5"/>
      <c r="DC586" s="5"/>
      <c r="DD586" s="5"/>
      <c r="DE586" s="5"/>
      <c r="DF586" s="5"/>
      <c r="DG586" s="5"/>
      <c r="DH586" s="5"/>
      <c r="DI586" s="5"/>
      <c r="DJ586" s="5"/>
      <c r="DK586" s="5"/>
      <c r="DL586" s="5"/>
      <c r="DM586" s="5"/>
      <c r="DN586" s="5"/>
      <c r="DO586" s="5"/>
      <c r="DP586" s="5"/>
      <c r="DQ586" s="5"/>
      <c r="DR586" s="5"/>
    </row>
    <row r="587" spans="1:122" s="7" customFormat="1" ht="20.25" x14ac:dyDescent="0.25">
      <c r="A587" s="12"/>
      <c r="B587" s="2"/>
      <c r="C587" s="26"/>
      <c r="D587" s="2"/>
      <c r="E587" s="2"/>
      <c r="H587" s="82"/>
      <c r="I587" s="245"/>
      <c r="J587" s="2"/>
      <c r="K587" s="6"/>
      <c r="L587" s="6"/>
      <c r="M587" s="6"/>
      <c r="N587" s="132"/>
      <c r="O587" s="22"/>
      <c r="P587" s="22"/>
      <c r="Q587" s="11"/>
      <c r="R587" s="11"/>
      <c r="S587" s="11"/>
      <c r="T587" s="11"/>
      <c r="U587" s="39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  <c r="BD587" s="5"/>
      <c r="BE587" s="5"/>
      <c r="BF587" s="5"/>
      <c r="BG587" s="5"/>
      <c r="BH587" s="5"/>
      <c r="BI587" s="5"/>
      <c r="BJ587" s="5"/>
      <c r="BK587" s="5"/>
      <c r="BL587" s="5"/>
      <c r="BM587" s="5"/>
      <c r="BN587" s="5"/>
      <c r="BO587" s="5"/>
      <c r="BP587" s="5"/>
      <c r="BQ587" s="5"/>
      <c r="BR587" s="5"/>
      <c r="BS587" s="5"/>
      <c r="BT587" s="5"/>
      <c r="BU587" s="5"/>
      <c r="BV587" s="5"/>
      <c r="BW587" s="5"/>
      <c r="BX587" s="5"/>
      <c r="BY587" s="5"/>
      <c r="BZ587" s="5"/>
      <c r="CA587" s="5"/>
      <c r="CB587" s="5"/>
      <c r="CC587" s="5"/>
      <c r="CD587" s="5"/>
      <c r="CE587" s="5"/>
      <c r="CF587" s="5"/>
      <c r="CG587" s="5"/>
      <c r="CH587" s="5"/>
      <c r="CI587" s="5"/>
      <c r="CJ587" s="5"/>
      <c r="CK587" s="5"/>
      <c r="CL587" s="5"/>
      <c r="CM587" s="5"/>
      <c r="CN587" s="5"/>
      <c r="CO587" s="5"/>
      <c r="CP587" s="5"/>
      <c r="CQ587" s="5"/>
      <c r="CR587" s="5"/>
      <c r="CS587" s="5"/>
      <c r="CT587" s="5"/>
      <c r="CU587" s="5"/>
      <c r="CV587" s="5"/>
      <c r="CW587" s="5"/>
      <c r="CX587" s="5"/>
      <c r="CY587" s="5"/>
      <c r="CZ587" s="5"/>
      <c r="DA587" s="5"/>
      <c r="DB587" s="5"/>
      <c r="DC587" s="5"/>
      <c r="DD587" s="5"/>
      <c r="DE587" s="5"/>
      <c r="DF587" s="5"/>
      <c r="DG587" s="5"/>
      <c r="DH587" s="5"/>
      <c r="DI587" s="5"/>
      <c r="DJ587" s="5"/>
      <c r="DK587" s="5"/>
      <c r="DL587" s="5"/>
      <c r="DM587" s="5"/>
      <c r="DN587" s="5"/>
      <c r="DO587" s="5"/>
      <c r="DP587" s="5"/>
      <c r="DQ587" s="5"/>
      <c r="DR587" s="5"/>
    </row>
    <row r="588" spans="1:122" s="7" customFormat="1" ht="20.25" x14ac:dyDescent="0.25">
      <c r="A588" s="12"/>
      <c r="B588" s="2"/>
      <c r="C588" s="26"/>
      <c r="D588" s="2"/>
      <c r="E588" s="2"/>
      <c r="H588" s="82"/>
      <c r="I588" s="245"/>
      <c r="J588" s="2"/>
      <c r="K588" s="6"/>
      <c r="L588" s="6"/>
      <c r="M588" s="6"/>
      <c r="N588" s="132"/>
      <c r="O588" s="22"/>
      <c r="P588" s="22"/>
      <c r="Q588" s="11"/>
      <c r="R588" s="11"/>
      <c r="S588" s="11"/>
      <c r="T588" s="11"/>
      <c r="U588" s="39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  <c r="BD588" s="5"/>
      <c r="BE588" s="5"/>
      <c r="BF588" s="5"/>
      <c r="BG588" s="5"/>
      <c r="BH588" s="5"/>
      <c r="BI588" s="5"/>
      <c r="BJ588" s="5"/>
      <c r="BK588" s="5"/>
      <c r="BL588" s="5"/>
      <c r="BM588" s="5"/>
      <c r="BN588" s="5"/>
      <c r="BO588" s="5"/>
      <c r="BP588" s="5"/>
      <c r="BQ588" s="5"/>
      <c r="BR588" s="5"/>
      <c r="BS588" s="5"/>
      <c r="BT588" s="5"/>
      <c r="BU588" s="5"/>
      <c r="BV588" s="5"/>
      <c r="BW588" s="5"/>
      <c r="BX588" s="5"/>
      <c r="BY588" s="5"/>
      <c r="BZ588" s="5"/>
      <c r="CA588" s="5"/>
      <c r="CB588" s="5"/>
      <c r="CC588" s="5"/>
      <c r="CD588" s="5"/>
      <c r="CE588" s="5"/>
      <c r="CF588" s="5"/>
      <c r="CG588" s="5"/>
      <c r="CH588" s="5"/>
      <c r="CI588" s="5"/>
      <c r="CJ588" s="5"/>
      <c r="CK588" s="5"/>
      <c r="CL588" s="5"/>
      <c r="CM588" s="5"/>
      <c r="CN588" s="5"/>
      <c r="CO588" s="5"/>
      <c r="CP588" s="5"/>
      <c r="CQ588" s="5"/>
      <c r="CR588" s="5"/>
      <c r="CS588" s="5"/>
      <c r="CT588" s="5"/>
      <c r="CU588" s="5"/>
      <c r="CV588" s="5"/>
      <c r="CW588" s="5"/>
      <c r="CX588" s="5"/>
      <c r="CY588" s="5"/>
      <c r="CZ588" s="5"/>
      <c r="DA588" s="5"/>
      <c r="DB588" s="5"/>
      <c r="DC588" s="5"/>
      <c r="DD588" s="5"/>
      <c r="DE588" s="5"/>
      <c r="DF588" s="5"/>
      <c r="DG588" s="5"/>
      <c r="DH588" s="5"/>
      <c r="DI588" s="5"/>
      <c r="DJ588" s="5"/>
      <c r="DK588" s="5"/>
      <c r="DL588" s="5"/>
      <c r="DM588" s="5"/>
      <c r="DN588" s="5"/>
      <c r="DO588" s="5"/>
      <c r="DP588" s="5"/>
      <c r="DQ588" s="5"/>
      <c r="DR588" s="5"/>
    </row>
    <row r="589" spans="1:122" s="7" customFormat="1" ht="20.25" x14ac:dyDescent="0.25">
      <c r="A589" s="12"/>
      <c r="B589" s="2"/>
      <c r="C589" s="26"/>
      <c r="D589" s="2"/>
      <c r="E589" s="2"/>
      <c r="H589" s="82"/>
      <c r="I589" s="245"/>
      <c r="J589" s="2"/>
      <c r="K589" s="6"/>
      <c r="L589" s="6"/>
      <c r="M589" s="6"/>
      <c r="N589" s="132"/>
      <c r="O589" s="22"/>
      <c r="P589" s="22"/>
      <c r="Q589" s="11"/>
      <c r="R589" s="11"/>
      <c r="S589" s="11"/>
      <c r="T589" s="11"/>
      <c r="U589" s="39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  <c r="BN589" s="5"/>
      <c r="BO589" s="5"/>
      <c r="BP589" s="5"/>
      <c r="BQ589" s="5"/>
      <c r="BR589" s="5"/>
      <c r="BS589" s="5"/>
      <c r="BT589" s="5"/>
      <c r="BU589" s="5"/>
      <c r="BV589" s="5"/>
      <c r="BW589" s="5"/>
      <c r="BX589" s="5"/>
      <c r="BY589" s="5"/>
      <c r="BZ589" s="5"/>
      <c r="CA589" s="5"/>
      <c r="CB589" s="5"/>
      <c r="CC589" s="5"/>
      <c r="CD589" s="5"/>
      <c r="CE589" s="5"/>
      <c r="CF589" s="5"/>
      <c r="CG589" s="5"/>
      <c r="CH589" s="5"/>
      <c r="CI589" s="5"/>
      <c r="CJ589" s="5"/>
      <c r="CK589" s="5"/>
      <c r="CL589" s="5"/>
      <c r="CM589" s="5"/>
      <c r="CN589" s="5"/>
      <c r="CO589" s="5"/>
      <c r="CP589" s="5"/>
      <c r="CQ589" s="5"/>
      <c r="CR589" s="5"/>
      <c r="CS589" s="5"/>
      <c r="CT589" s="5"/>
      <c r="CU589" s="5"/>
      <c r="CV589" s="5"/>
      <c r="CW589" s="5"/>
      <c r="CX589" s="5"/>
      <c r="CY589" s="5"/>
      <c r="CZ589" s="5"/>
      <c r="DA589" s="5"/>
      <c r="DB589" s="5"/>
      <c r="DC589" s="5"/>
      <c r="DD589" s="5"/>
      <c r="DE589" s="5"/>
      <c r="DF589" s="5"/>
      <c r="DG589" s="5"/>
      <c r="DH589" s="5"/>
      <c r="DI589" s="5"/>
      <c r="DJ589" s="5"/>
      <c r="DK589" s="5"/>
      <c r="DL589" s="5"/>
      <c r="DM589" s="5"/>
      <c r="DN589" s="5"/>
      <c r="DO589" s="5"/>
      <c r="DP589" s="5"/>
      <c r="DQ589" s="5"/>
      <c r="DR589" s="5"/>
    </row>
    <row r="590" spans="1:122" s="7" customFormat="1" ht="20.25" x14ac:dyDescent="0.25">
      <c r="A590" s="12"/>
      <c r="B590" s="2"/>
      <c r="C590" s="26"/>
      <c r="D590" s="2"/>
      <c r="E590" s="2"/>
      <c r="H590" s="82"/>
      <c r="I590" s="245"/>
      <c r="J590" s="2"/>
      <c r="K590" s="6"/>
      <c r="L590" s="6"/>
      <c r="M590" s="6"/>
      <c r="N590" s="132"/>
      <c r="O590" s="22"/>
      <c r="P590" s="22"/>
      <c r="Q590" s="11"/>
      <c r="R590" s="11"/>
      <c r="S590" s="11"/>
      <c r="T590" s="11"/>
      <c r="U590" s="39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  <c r="BD590" s="5"/>
      <c r="BE590" s="5"/>
      <c r="BF590" s="5"/>
      <c r="BG590" s="5"/>
      <c r="BH590" s="5"/>
      <c r="BI590" s="5"/>
      <c r="BJ590" s="5"/>
      <c r="BK590" s="5"/>
      <c r="BL590" s="5"/>
      <c r="BM590" s="5"/>
      <c r="BN590" s="5"/>
      <c r="BO590" s="5"/>
      <c r="BP590" s="5"/>
      <c r="BQ590" s="5"/>
      <c r="BR590" s="5"/>
      <c r="BS590" s="5"/>
      <c r="BT590" s="5"/>
      <c r="BU590" s="5"/>
      <c r="BV590" s="5"/>
      <c r="BW590" s="5"/>
      <c r="BX590" s="5"/>
      <c r="BY590" s="5"/>
      <c r="BZ590" s="5"/>
      <c r="CA590" s="5"/>
      <c r="CB590" s="5"/>
      <c r="CC590" s="5"/>
      <c r="CD590" s="5"/>
      <c r="CE590" s="5"/>
      <c r="CF590" s="5"/>
      <c r="CG590" s="5"/>
      <c r="CH590" s="5"/>
      <c r="CI590" s="5"/>
      <c r="CJ590" s="5"/>
      <c r="CK590" s="5"/>
      <c r="CL590" s="5"/>
      <c r="CM590" s="5"/>
      <c r="CN590" s="5"/>
      <c r="CO590" s="5"/>
      <c r="CP590" s="5"/>
      <c r="CQ590" s="5"/>
      <c r="CR590" s="5"/>
      <c r="CS590" s="5"/>
      <c r="CT590" s="5"/>
      <c r="CU590" s="5"/>
      <c r="CV590" s="5"/>
      <c r="CW590" s="5"/>
      <c r="CX590" s="5"/>
      <c r="CY590" s="5"/>
      <c r="CZ590" s="5"/>
      <c r="DA590" s="5"/>
      <c r="DB590" s="5"/>
      <c r="DC590" s="5"/>
      <c r="DD590" s="5"/>
      <c r="DE590" s="5"/>
      <c r="DF590" s="5"/>
      <c r="DG590" s="5"/>
      <c r="DH590" s="5"/>
      <c r="DI590" s="5"/>
      <c r="DJ590" s="5"/>
      <c r="DK590" s="5"/>
      <c r="DL590" s="5"/>
      <c r="DM590" s="5"/>
      <c r="DN590" s="5"/>
      <c r="DO590" s="5"/>
      <c r="DP590" s="5"/>
      <c r="DQ590" s="5"/>
      <c r="DR590" s="5"/>
    </row>
    <row r="591" spans="1:122" s="7" customFormat="1" ht="20.25" x14ac:dyDescent="0.25">
      <c r="A591" s="12"/>
      <c r="B591" s="2"/>
      <c r="C591" s="26"/>
      <c r="D591" s="2"/>
      <c r="E591" s="2"/>
      <c r="H591" s="82"/>
      <c r="I591" s="245"/>
      <c r="J591" s="2"/>
      <c r="K591" s="6"/>
      <c r="L591" s="6"/>
      <c r="M591" s="6"/>
      <c r="N591" s="132"/>
      <c r="O591" s="22"/>
      <c r="P591" s="22"/>
      <c r="Q591" s="11"/>
      <c r="R591" s="11"/>
      <c r="S591" s="11"/>
      <c r="T591" s="11"/>
      <c r="U591" s="39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5"/>
      <c r="BD591" s="5"/>
      <c r="BE591" s="5"/>
      <c r="BF591" s="5"/>
      <c r="BG591" s="5"/>
      <c r="BH591" s="5"/>
      <c r="BI591" s="5"/>
      <c r="BJ591" s="5"/>
      <c r="BK591" s="5"/>
      <c r="BL591" s="5"/>
      <c r="BM591" s="5"/>
      <c r="BN591" s="5"/>
      <c r="BO591" s="5"/>
      <c r="BP591" s="5"/>
      <c r="BQ591" s="5"/>
      <c r="BR591" s="5"/>
      <c r="BS591" s="5"/>
      <c r="BT591" s="5"/>
      <c r="BU591" s="5"/>
      <c r="BV591" s="5"/>
      <c r="BW591" s="5"/>
      <c r="BX591" s="5"/>
      <c r="BY591" s="5"/>
      <c r="BZ591" s="5"/>
      <c r="CA591" s="5"/>
      <c r="CB591" s="5"/>
      <c r="CC591" s="5"/>
      <c r="CD591" s="5"/>
      <c r="CE591" s="5"/>
      <c r="CF591" s="5"/>
      <c r="CG591" s="5"/>
      <c r="CH591" s="5"/>
      <c r="CI591" s="5"/>
      <c r="CJ591" s="5"/>
      <c r="CK591" s="5"/>
      <c r="CL591" s="5"/>
      <c r="CM591" s="5"/>
      <c r="CN591" s="5"/>
      <c r="CO591" s="5"/>
      <c r="CP591" s="5"/>
      <c r="CQ591" s="5"/>
      <c r="CR591" s="5"/>
      <c r="CS591" s="5"/>
      <c r="CT591" s="5"/>
      <c r="CU591" s="5"/>
      <c r="CV591" s="5"/>
      <c r="CW591" s="5"/>
      <c r="CX591" s="5"/>
      <c r="CY591" s="5"/>
      <c r="CZ591" s="5"/>
      <c r="DA591" s="5"/>
      <c r="DB591" s="5"/>
      <c r="DC591" s="5"/>
      <c r="DD591" s="5"/>
      <c r="DE591" s="5"/>
      <c r="DF591" s="5"/>
      <c r="DG591" s="5"/>
      <c r="DH591" s="5"/>
      <c r="DI591" s="5"/>
      <c r="DJ591" s="5"/>
      <c r="DK591" s="5"/>
      <c r="DL591" s="5"/>
      <c r="DM591" s="5"/>
      <c r="DN591" s="5"/>
      <c r="DO591" s="5"/>
      <c r="DP591" s="5"/>
      <c r="DQ591" s="5"/>
      <c r="DR591" s="5"/>
    </row>
    <row r="592" spans="1:122" s="7" customFormat="1" ht="20.25" x14ac:dyDescent="0.25">
      <c r="A592" s="12"/>
      <c r="B592" s="2"/>
      <c r="C592" s="26"/>
      <c r="D592" s="2"/>
      <c r="E592" s="2"/>
      <c r="H592" s="82"/>
      <c r="I592" s="245"/>
      <c r="J592" s="2"/>
      <c r="K592" s="6"/>
      <c r="L592" s="6"/>
      <c r="M592" s="6"/>
      <c r="N592" s="132"/>
      <c r="O592" s="22"/>
      <c r="P592" s="22"/>
      <c r="Q592" s="11"/>
      <c r="R592" s="11"/>
      <c r="S592" s="11"/>
      <c r="T592" s="11"/>
      <c r="U592" s="39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O592" s="5"/>
      <c r="BP592" s="5"/>
      <c r="BQ592" s="5"/>
      <c r="BR592" s="5"/>
      <c r="BS592" s="5"/>
      <c r="BT592" s="5"/>
      <c r="BU592" s="5"/>
      <c r="BV592" s="5"/>
      <c r="BW592" s="5"/>
      <c r="BX592" s="5"/>
      <c r="BY592" s="5"/>
      <c r="BZ592" s="5"/>
      <c r="CA592" s="5"/>
      <c r="CB592" s="5"/>
      <c r="CC592" s="5"/>
      <c r="CD592" s="5"/>
      <c r="CE592" s="5"/>
      <c r="CF592" s="5"/>
      <c r="CG592" s="5"/>
      <c r="CH592" s="5"/>
      <c r="CI592" s="5"/>
      <c r="CJ592" s="5"/>
      <c r="CK592" s="5"/>
      <c r="CL592" s="5"/>
      <c r="CM592" s="5"/>
      <c r="CN592" s="5"/>
      <c r="CO592" s="5"/>
      <c r="CP592" s="5"/>
      <c r="CQ592" s="5"/>
      <c r="CR592" s="5"/>
      <c r="CS592" s="5"/>
      <c r="CT592" s="5"/>
      <c r="CU592" s="5"/>
      <c r="CV592" s="5"/>
      <c r="CW592" s="5"/>
      <c r="CX592" s="5"/>
      <c r="CY592" s="5"/>
      <c r="CZ592" s="5"/>
      <c r="DA592" s="5"/>
      <c r="DB592" s="5"/>
      <c r="DC592" s="5"/>
      <c r="DD592" s="5"/>
      <c r="DE592" s="5"/>
      <c r="DF592" s="5"/>
      <c r="DG592" s="5"/>
      <c r="DH592" s="5"/>
      <c r="DI592" s="5"/>
      <c r="DJ592" s="5"/>
      <c r="DK592" s="5"/>
      <c r="DL592" s="5"/>
      <c r="DM592" s="5"/>
      <c r="DN592" s="5"/>
      <c r="DO592" s="5"/>
      <c r="DP592" s="5"/>
      <c r="DQ592" s="5"/>
      <c r="DR592" s="5"/>
    </row>
    <row r="593" spans="1:122" s="7" customFormat="1" ht="20.25" x14ac:dyDescent="0.25">
      <c r="A593" s="12"/>
      <c r="B593" s="2"/>
      <c r="C593" s="26"/>
      <c r="D593" s="2"/>
      <c r="E593" s="2"/>
      <c r="H593" s="82"/>
      <c r="I593" s="245"/>
      <c r="J593" s="2"/>
      <c r="K593" s="6"/>
      <c r="L593" s="6"/>
      <c r="M593" s="6"/>
      <c r="N593" s="132"/>
      <c r="O593" s="22"/>
      <c r="P593" s="22"/>
      <c r="Q593" s="11"/>
      <c r="R593" s="11"/>
      <c r="S593" s="11"/>
      <c r="T593" s="11"/>
      <c r="U593" s="39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/>
      <c r="BQ593" s="5"/>
      <c r="BR593" s="5"/>
      <c r="BS593" s="5"/>
      <c r="BT593" s="5"/>
      <c r="BU593" s="5"/>
      <c r="BV593" s="5"/>
      <c r="BW593" s="5"/>
      <c r="BX593" s="5"/>
      <c r="BY593" s="5"/>
      <c r="BZ593" s="5"/>
      <c r="CA593" s="5"/>
      <c r="CB593" s="5"/>
      <c r="CC593" s="5"/>
      <c r="CD593" s="5"/>
      <c r="CE593" s="5"/>
      <c r="CF593" s="5"/>
      <c r="CG593" s="5"/>
      <c r="CH593" s="5"/>
      <c r="CI593" s="5"/>
      <c r="CJ593" s="5"/>
      <c r="CK593" s="5"/>
      <c r="CL593" s="5"/>
      <c r="CM593" s="5"/>
      <c r="CN593" s="5"/>
      <c r="CO593" s="5"/>
      <c r="CP593" s="5"/>
      <c r="CQ593" s="5"/>
      <c r="CR593" s="5"/>
      <c r="CS593" s="5"/>
      <c r="CT593" s="5"/>
      <c r="CU593" s="5"/>
      <c r="CV593" s="5"/>
      <c r="CW593" s="5"/>
      <c r="CX593" s="5"/>
      <c r="CY593" s="5"/>
      <c r="CZ593" s="5"/>
      <c r="DA593" s="5"/>
      <c r="DB593" s="5"/>
      <c r="DC593" s="5"/>
      <c r="DD593" s="5"/>
      <c r="DE593" s="5"/>
      <c r="DF593" s="5"/>
      <c r="DG593" s="5"/>
      <c r="DH593" s="5"/>
      <c r="DI593" s="5"/>
      <c r="DJ593" s="5"/>
      <c r="DK593" s="5"/>
      <c r="DL593" s="5"/>
      <c r="DM593" s="5"/>
      <c r="DN593" s="5"/>
      <c r="DO593" s="5"/>
      <c r="DP593" s="5"/>
      <c r="DQ593" s="5"/>
      <c r="DR593" s="5"/>
    </row>
    <row r="594" spans="1:122" s="7" customFormat="1" ht="20.25" x14ac:dyDescent="0.25">
      <c r="A594" s="12"/>
      <c r="B594" s="2"/>
      <c r="C594" s="26"/>
      <c r="D594" s="2"/>
      <c r="E594" s="2"/>
      <c r="H594" s="82"/>
      <c r="I594" s="245"/>
      <c r="J594" s="2"/>
      <c r="K594" s="6"/>
      <c r="L594" s="6"/>
      <c r="M594" s="6"/>
      <c r="N594" s="132"/>
      <c r="O594" s="22"/>
      <c r="P594" s="22"/>
      <c r="Q594" s="11"/>
      <c r="R594" s="11"/>
      <c r="S594" s="11"/>
      <c r="T594" s="11"/>
      <c r="U594" s="39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  <c r="BQ594" s="5"/>
      <c r="BR594" s="5"/>
      <c r="BS594" s="5"/>
      <c r="BT594" s="5"/>
      <c r="BU594" s="5"/>
      <c r="BV594" s="5"/>
      <c r="BW594" s="5"/>
      <c r="BX594" s="5"/>
      <c r="BY594" s="5"/>
      <c r="BZ594" s="5"/>
      <c r="CA594" s="5"/>
      <c r="CB594" s="5"/>
      <c r="CC594" s="5"/>
      <c r="CD594" s="5"/>
      <c r="CE594" s="5"/>
      <c r="CF594" s="5"/>
      <c r="CG594" s="5"/>
      <c r="CH594" s="5"/>
      <c r="CI594" s="5"/>
      <c r="CJ594" s="5"/>
      <c r="CK594" s="5"/>
      <c r="CL594" s="5"/>
      <c r="CM594" s="5"/>
      <c r="CN594" s="5"/>
      <c r="CO594" s="5"/>
      <c r="CP594" s="5"/>
      <c r="CQ594" s="5"/>
      <c r="CR594" s="5"/>
      <c r="CS594" s="5"/>
      <c r="CT594" s="5"/>
      <c r="CU594" s="5"/>
      <c r="CV594" s="5"/>
      <c r="CW594" s="5"/>
      <c r="CX594" s="5"/>
      <c r="CY594" s="5"/>
      <c r="CZ594" s="5"/>
      <c r="DA594" s="5"/>
      <c r="DB594" s="5"/>
      <c r="DC594" s="5"/>
      <c r="DD594" s="5"/>
      <c r="DE594" s="5"/>
      <c r="DF594" s="5"/>
      <c r="DG594" s="5"/>
      <c r="DH594" s="5"/>
      <c r="DI594" s="5"/>
      <c r="DJ594" s="5"/>
      <c r="DK594" s="5"/>
      <c r="DL594" s="5"/>
      <c r="DM594" s="5"/>
      <c r="DN594" s="5"/>
      <c r="DO594" s="5"/>
      <c r="DP594" s="5"/>
      <c r="DQ594" s="5"/>
      <c r="DR594" s="5"/>
    </row>
    <row r="595" spans="1:122" s="7" customFormat="1" ht="20.25" x14ac:dyDescent="0.25">
      <c r="A595" s="12"/>
      <c r="B595" s="2"/>
      <c r="C595" s="26"/>
      <c r="D595" s="2"/>
      <c r="E595" s="2"/>
      <c r="H595" s="82"/>
      <c r="I595" s="245"/>
      <c r="J595" s="2"/>
      <c r="K595" s="6"/>
      <c r="L595" s="6"/>
      <c r="M595" s="6"/>
      <c r="N595" s="132"/>
      <c r="O595" s="22"/>
      <c r="P595" s="22"/>
      <c r="Q595" s="11"/>
      <c r="R595" s="11"/>
      <c r="S595" s="11"/>
      <c r="T595" s="11"/>
      <c r="U595" s="39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  <c r="BQ595" s="5"/>
      <c r="BR595" s="5"/>
      <c r="BS595" s="5"/>
      <c r="BT595" s="5"/>
      <c r="BU595" s="5"/>
      <c r="BV595" s="5"/>
      <c r="BW595" s="5"/>
      <c r="BX595" s="5"/>
      <c r="BY595" s="5"/>
      <c r="BZ595" s="5"/>
      <c r="CA595" s="5"/>
      <c r="CB595" s="5"/>
      <c r="CC595" s="5"/>
      <c r="CD595" s="5"/>
      <c r="CE595" s="5"/>
      <c r="CF595" s="5"/>
      <c r="CG595" s="5"/>
      <c r="CH595" s="5"/>
      <c r="CI595" s="5"/>
      <c r="CJ595" s="5"/>
      <c r="CK595" s="5"/>
      <c r="CL595" s="5"/>
      <c r="CM595" s="5"/>
      <c r="CN595" s="5"/>
      <c r="CO595" s="5"/>
      <c r="CP595" s="5"/>
      <c r="CQ595" s="5"/>
      <c r="CR595" s="5"/>
      <c r="CS595" s="5"/>
      <c r="CT595" s="5"/>
      <c r="CU595" s="5"/>
      <c r="CV595" s="5"/>
      <c r="CW595" s="5"/>
      <c r="CX595" s="5"/>
      <c r="CY595" s="5"/>
      <c r="CZ595" s="5"/>
      <c r="DA595" s="5"/>
      <c r="DB595" s="5"/>
      <c r="DC595" s="5"/>
      <c r="DD595" s="5"/>
      <c r="DE595" s="5"/>
      <c r="DF595" s="5"/>
      <c r="DG595" s="5"/>
      <c r="DH595" s="5"/>
      <c r="DI595" s="5"/>
      <c r="DJ595" s="5"/>
      <c r="DK595" s="5"/>
      <c r="DL595" s="5"/>
      <c r="DM595" s="5"/>
      <c r="DN595" s="5"/>
      <c r="DO595" s="5"/>
      <c r="DP595" s="5"/>
      <c r="DQ595" s="5"/>
      <c r="DR595" s="5"/>
    </row>
    <row r="596" spans="1:122" s="7" customFormat="1" ht="20.25" x14ac:dyDescent="0.25">
      <c r="A596" s="12"/>
      <c r="B596" s="2"/>
      <c r="C596" s="26"/>
      <c r="D596" s="2"/>
      <c r="E596" s="2"/>
      <c r="H596" s="82"/>
      <c r="I596" s="245"/>
      <c r="J596" s="2"/>
      <c r="K596" s="6"/>
      <c r="L596" s="6"/>
      <c r="M596" s="6"/>
      <c r="N596" s="132"/>
      <c r="O596" s="22"/>
      <c r="P596" s="22"/>
      <c r="Q596" s="11"/>
      <c r="R596" s="11"/>
      <c r="S596" s="11"/>
      <c r="T596" s="11"/>
      <c r="U596" s="39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"/>
      <c r="BN596" s="5"/>
      <c r="BO596" s="5"/>
      <c r="BP596" s="5"/>
      <c r="BQ596" s="5"/>
      <c r="BR596" s="5"/>
      <c r="BS596" s="5"/>
      <c r="BT596" s="5"/>
      <c r="BU596" s="5"/>
      <c r="BV596" s="5"/>
      <c r="BW596" s="5"/>
      <c r="BX596" s="5"/>
      <c r="BY596" s="5"/>
      <c r="BZ596" s="5"/>
      <c r="CA596" s="5"/>
      <c r="CB596" s="5"/>
      <c r="CC596" s="5"/>
      <c r="CD596" s="5"/>
      <c r="CE596" s="5"/>
      <c r="CF596" s="5"/>
      <c r="CG596" s="5"/>
      <c r="CH596" s="5"/>
      <c r="CI596" s="5"/>
      <c r="CJ596" s="5"/>
      <c r="CK596" s="5"/>
      <c r="CL596" s="5"/>
      <c r="CM596" s="5"/>
      <c r="CN596" s="5"/>
      <c r="CO596" s="5"/>
      <c r="CP596" s="5"/>
      <c r="CQ596" s="5"/>
      <c r="CR596" s="5"/>
      <c r="CS596" s="5"/>
      <c r="CT596" s="5"/>
      <c r="CU596" s="5"/>
      <c r="CV596" s="5"/>
      <c r="CW596" s="5"/>
      <c r="CX596" s="5"/>
      <c r="CY596" s="5"/>
      <c r="CZ596" s="5"/>
      <c r="DA596" s="5"/>
      <c r="DB596" s="5"/>
      <c r="DC596" s="5"/>
      <c r="DD596" s="5"/>
      <c r="DE596" s="5"/>
      <c r="DF596" s="5"/>
      <c r="DG596" s="5"/>
      <c r="DH596" s="5"/>
      <c r="DI596" s="5"/>
      <c r="DJ596" s="5"/>
      <c r="DK596" s="5"/>
      <c r="DL596" s="5"/>
      <c r="DM596" s="5"/>
      <c r="DN596" s="5"/>
      <c r="DO596" s="5"/>
      <c r="DP596" s="5"/>
      <c r="DQ596" s="5"/>
      <c r="DR596" s="5"/>
    </row>
    <row r="597" spans="1:122" s="7" customFormat="1" ht="20.25" x14ac:dyDescent="0.25">
      <c r="A597" s="12"/>
      <c r="B597" s="2"/>
      <c r="C597" s="26"/>
      <c r="D597" s="2"/>
      <c r="E597" s="2"/>
      <c r="H597" s="82"/>
      <c r="I597" s="245"/>
      <c r="J597" s="2"/>
      <c r="K597" s="6"/>
      <c r="L597" s="6"/>
      <c r="M597" s="6"/>
      <c r="N597" s="132"/>
      <c r="O597" s="22"/>
      <c r="P597" s="22"/>
      <c r="Q597" s="11"/>
      <c r="R597" s="11"/>
      <c r="S597" s="11"/>
      <c r="T597" s="11"/>
      <c r="U597" s="39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  <c r="BQ597" s="5"/>
      <c r="BR597" s="5"/>
      <c r="BS597" s="5"/>
      <c r="BT597" s="5"/>
      <c r="BU597" s="5"/>
      <c r="BV597" s="5"/>
      <c r="BW597" s="5"/>
      <c r="BX597" s="5"/>
      <c r="BY597" s="5"/>
      <c r="BZ597" s="5"/>
      <c r="CA597" s="5"/>
      <c r="CB597" s="5"/>
      <c r="CC597" s="5"/>
      <c r="CD597" s="5"/>
      <c r="CE597" s="5"/>
      <c r="CF597" s="5"/>
      <c r="CG597" s="5"/>
      <c r="CH597" s="5"/>
      <c r="CI597" s="5"/>
      <c r="CJ597" s="5"/>
      <c r="CK597" s="5"/>
      <c r="CL597" s="5"/>
      <c r="CM597" s="5"/>
      <c r="CN597" s="5"/>
      <c r="CO597" s="5"/>
      <c r="CP597" s="5"/>
      <c r="CQ597" s="5"/>
      <c r="CR597" s="5"/>
      <c r="CS597" s="5"/>
      <c r="CT597" s="5"/>
      <c r="CU597" s="5"/>
      <c r="CV597" s="5"/>
      <c r="CW597" s="5"/>
      <c r="CX597" s="5"/>
      <c r="CY597" s="5"/>
      <c r="CZ597" s="5"/>
      <c r="DA597" s="5"/>
      <c r="DB597" s="5"/>
      <c r="DC597" s="5"/>
      <c r="DD597" s="5"/>
      <c r="DE597" s="5"/>
      <c r="DF597" s="5"/>
      <c r="DG597" s="5"/>
      <c r="DH597" s="5"/>
      <c r="DI597" s="5"/>
      <c r="DJ597" s="5"/>
      <c r="DK597" s="5"/>
      <c r="DL597" s="5"/>
      <c r="DM597" s="5"/>
      <c r="DN597" s="5"/>
      <c r="DO597" s="5"/>
      <c r="DP597" s="5"/>
      <c r="DQ597" s="5"/>
      <c r="DR597" s="5"/>
    </row>
    <row r="598" spans="1:122" s="7" customFormat="1" ht="20.25" x14ac:dyDescent="0.25">
      <c r="A598" s="12"/>
      <c r="B598" s="2"/>
      <c r="C598" s="26"/>
      <c r="D598" s="2"/>
      <c r="E598" s="2"/>
      <c r="H598" s="82"/>
      <c r="I598" s="245"/>
      <c r="J598" s="2"/>
      <c r="K598" s="6"/>
      <c r="L598" s="6"/>
      <c r="M598" s="6"/>
      <c r="N598" s="132"/>
      <c r="O598" s="22"/>
      <c r="P598" s="22"/>
      <c r="Q598" s="11"/>
      <c r="R598" s="11"/>
      <c r="S598" s="11"/>
      <c r="T598" s="11"/>
      <c r="U598" s="39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O598" s="5"/>
      <c r="BP598" s="5"/>
      <c r="BQ598" s="5"/>
      <c r="BR598" s="5"/>
      <c r="BS598" s="5"/>
      <c r="BT598" s="5"/>
      <c r="BU598" s="5"/>
      <c r="BV598" s="5"/>
      <c r="BW598" s="5"/>
      <c r="BX598" s="5"/>
      <c r="BY598" s="5"/>
      <c r="BZ598" s="5"/>
      <c r="CA598" s="5"/>
      <c r="CB598" s="5"/>
      <c r="CC598" s="5"/>
      <c r="CD598" s="5"/>
      <c r="CE598" s="5"/>
      <c r="CF598" s="5"/>
      <c r="CG598" s="5"/>
      <c r="CH598" s="5"/>
      <c r="CI598" s="5"/>
      <c r="CJ598" s="5"/>
      <c r="CK598" s="5"/>
      <c r="CL598" s="5"/>
      <c r="CM598" s="5"/>
      <c r="CN598" s="5"/>
      <c r="CO598" s="5"/>
      <c r="CP598" s="5"/>
      <c r="CQ598" s="5"/>
      <c r="CR598" s="5"/>
      <c r="CS598" s="5"/>
      <c r="CT598" s="5"/>
      <c r="CU598" s="5"/>
      <c r="CV598" s="5"/>
      <c r="CW598" s="5"/>
      <c r="CX598" s="5"/>
      <c r="CY598" s="5"/>
      <c r="CZ598" s="5"/>
      <c r="DA598" s="5"/>
      <c r="DB598" s="5"/>
      <c r="DC598" s="5"/>
      <c r="DD598" s="5"/>
      <c r="DE598" s="5"/>
      <c r="DF598" s="5"/>
      <c r="DG598" s="5"/>
      <c r="DH598" s="5"/>
      <c r="DI598" s="5"/>
      <c r="DJ598" s="5"/>
      <c r="DK598" s="5"/>
      <c r="DL598" s="5"/>
      <c r="DM598" s="5"/>
      <c r="DN598" s="5"/>
      <c r="DO598" s="5"/>
      <c r="DP598" s="5"/>
      <c r="DQ598" s="5"/>
      <c r="DR598" s="5"/>
    </row>
    <row r="599" spans="1:122" s="7" customFormat="1" ht="20.25" x14ac:dyDescent="0.25">
      <c r="A599" s="12"/>
      <c r="B599" s="2"/>
      <c r="C599" s="26"/>
      <c r="D599" s="2"/>
      <c r="E599" s="2"/>
      <c r="H599" s="82"/>
      <c r="I599" s="245"/>
      <c r="J599" s="2"/>
      <c r="K599" s="6"/>
      <c r="L599" s="6"/>
      <c r="M599" s="6"/>
      <c r="N599" s="132"/>
      <c r="O599" s="22"/>
      <c r="P599" s="22"/>
      <c r="Q599" s="11"/>
      <c r="R599" s="11"/>
      <c r="S599" s="11"/>
      <c r="T599" s="11"/>
      <c r="U599" s="39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O599" s="5"/>
      <c r="BP599" s="5"/>
      <c r="BQ599" s="5"/>
      <c r="BR599" s="5"/>
      <c r="BS599" s="5"/>
      <c r="BT599" s="5"/>
      <c r="BU599" s="5"/>
      <c r="BV599" s="5"/>
      <c r="BW599" s="5"/>
      <c r="BX599" s="5"/>
      <c r="BY599" s="5"/>
      <c r="BZ599" s="5"/>
      <c r="CA599" s="5"/>
      <c r="CB599" s="5"/>
      <c r="CC599" s="5"/>
      <c r="CD599" s="5"/>
      <c r="CE599" s="5"/>
      <c r="CF599" s="5"/>
      <c r="CG599" s="5"/>
      <c r="CH599" s="5"/>
      <c r="CI599" s="5"/>
      <c r="CJ599" s="5"/>
      <c r="CK599" s="5"/>
      <c r="CL599" s="5"/>
      <c r="CM599" s="5"/>
      <c r="CN599" s="5"/>
      <c r="CO599" s="5"/>
      <c r="CP599" s="5"/>
      <c r="CQ599" s="5"/>
      <c r="CR599" s="5"/>
      <c r="CS599" s="5"/>
      <c r="CT599" s="5"/>
      <c r="CU599" s="5"/>
      <c r="CV599" s="5"/>
      <c r="CW599" s="5"/>
      <c r="CX599" s="5"/>
      <c r="CY599" s="5"/>
      <c r="CZ599" s="5"/>
      <c r="DA599" s="5"/>
      <c r="DB599" s="5"/>
      <c r="DC599" s="5"/>
      <c r="DD599" s="5"/>
      <c r="DE599" s="5"/>
      <c r="DF599" s="5"/>
      <c r="DG599" s="5"/>
      <c r="DH599" s="5"/>
      <c r="DI599" s="5"/>
      <c r="DJ599" s="5"/>
      <c r="DK599" s="5"/>
      <c r="DL599" s="5"/>
      <c r="DM599" s="5"/>
      <c r="DN599" s="5"/>
      <c r="DO599" s="5"/>
      <c r="DP599" s="5"/>
      <c r="DQ599" s="5"/>
      <c r="DR599" s="5"/>
    </row>
    <row r="600" spans="1:122" s="7" customFormat="1" ht="20.25" x14ac:dyDescent="0.25">
      <c r="A600" s="12"/>
      <c r="B600" s="2"/>
      <c r="C600" s="26"/>
      <c r="D600" s="2"/>
      <c r="E600" s="2"/>
      <c r="H600" s="82"/>
      <c r="I600" s="245"/>
      <c r="J600" s="2"/>
      <c r="K600" s="6"/>
      <c r="L600" s="6"/>
      <c r="M600" s="6"/>
      <c r="N600" s="132"/>
      <c r="O600" s="22"/>
      <c r="P600" s="22"/>
      <c r="Q600" s="11"/>
      <c r="R600" s="11"/>
      <c r="S600" s="11"/>
      <c r="T600" s="11"/>
      <c r="U600" s="39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"/>
      <c r="BN600" s="5"/>
      <c r="BO600" s="5"/>
      <c r="BP600" s="5"/>
      <c r="BQ600" s="5"/>
      <c r="BR600" s="5"/>
      <c r="BS600" s="5"/>
      <c r="BT600" s="5"/>
      <c r="BU600" s="5"/>
      <c r="BV600" s="5"/>
      <c r="BW600" s="5"/>
      <c r="BX600" s="5"/>
      <c r="BY600" s="5"/>
      <c r="BZ600" s="5"/>
      <c r="CA600" s="5"/>
      <c r="CB600" s="5"/>
      <c r="CC600" s="5"/>
      <c r="CD600" s="5"/>
      <c r="CE600" s="5"/>
      <c r="CF600" s="5"/>
      <c r="CG600" s="5"/>
      <c r="CH600" s="5"/>
      <c r="CI600" s="5"/>
      <c r="CJ600" s="5"/>
      <c r="CK600" s="5"/>
      <c r="CL600" s="5"/>
      <c r="CM600" s="5"/>
      <c r="CN600" s="5"/>
      <c r="CO600" s="5"/>
      <c r="CP600" s="5"/>
      <c r="CQ600" s="5"/>
      <c r="CR600" s="5"/>
      <c r="CS600" s="5"/>
      <c r="CT600" s="5"/>
      <c r="CU600" s="5"/>
      <c r="CV600" s="5"/>
      <c r="CW600" s="5"/>
      <c r="CX600" s="5"/>
      <c r="CY600" s="5"/>
      <c r="CZ600" s="5"/>
      <c r="DA600" s="5"/>
      <c r="DB600" s="5"/>
      <c r="DC600" s="5"/>
      <c r="DD600" s="5"/>
      <c r="DE600" s="5"/>
      <c r="DF600" s="5"/>
      <c r="DG600" s="5"/>
      <c r="DH600" s="5"/>
      <c r="DI600" s="5"/>
      <c r="DJ600" s="5"/>
      <c r="DK600" s="5"/>
      <c r="DL600" s="5"/>
      <c r="DM600" s="5"/>
      <c r="DN600" s="5"/>
      <c r="DO600" s="5"/>
      <c r="DP600" s="5"/>
      <c r="DQ600" s="5"/>
      <c r="DR600" s="5"/>
    </row>
    <row r="601" spans="1:122" s="7" customFormat="1" ht="20.25" x14ac:dyDescent="0.25">
      <c r="A601" s="12"/>
      <c r="B601" s="2"/>
      <c r="C601" s="26"/>
      <c r="D601" s="2"/>
      <c r="E601" s="2"/>
      <c r="H601" s="82"/>
      <c r="I601" s="245"/>
      <c r="J601" s="2"/>
      <c r="K601" s="6"/>
      <c r="L601" s="6"/>
      <c r="M601" s="6"/>
      <c r="N601" s="132"/>
      <c r="O601" s="22"/>
      <c r="P601" s="22"/>
      <c r="Q601" s="11"/>
      <c r="R601" s="11"/>
      <c r="S601" s="11"/>
      <c r="T601" s="11"/>
      <c r="U601" s="39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O601" s="5"/>
      <c r="BP601" s="5"/>
      <c r="BQ601" s="5"/>
      <c r="BR601" s="5"/>
      <c r="BS601" s="5"/>
      <c r="BT601" s="5"/>
      <c r="BU601" s="5"/>
      <c r="BV601" s="5"/>
      <c r="BW601" s="5"/>
      <c r="BX601" s="5"/>
      <c r="BY601" s="5"/>
      <c r="BZ601" s="5"/>
      <c r="CA601" s="5"/>
      <c r="CB601" s="5"/>
      <c r="CC601" s="5"/>
      <c r="CD601" s="5"/>
      <c r="CE601" s="5"/>
      <c r="CF601" s="5"/>
      <c r="CG601" s="5"/>
      <c r="CH601" s="5"/>
      <c r="CI601" s="5"/>
      <c r="CJ601" s="5"/>
      <c r="CK601" s="5"/>
      <c r="CL601" s="5"/>
      <c r="CM601" s="5"/>
      <c r="CN601" s="5"/>
      <c r="CO601" s="5"/>
      <c r="CP601" s="5"/>
      <c r="CQ601" s="5"/>
      <c r="CR601" s="5"/>
      <c r="CS601" s="5"/>
      <c r="CT601" s="5"/>
      <c r="CU601" s="5"/>
      <c r="CV601" s="5"/>
      <c r="CW601" s="5"/>
      <c r="CX601" s="5"/>
      <c r="CY601" s="5"/>
      <c r="CZ601" s="5"/>
      <c r="DA601" s="5"/>
      <c r="DB601" s="5"/>
      <c r="DC601" s="5"/>
      <c r="DD601" s="5"/>
      <c r="DE601" s="5"/>
      <c r="DF601" s="5"/>
      <c r="DG601" s="5"/>
      <c r="DH601" s="5"/>
      <c r="DI601" s="5"/>
      <c r="DJ601" s="5"/>
      <c r="DK601" s="5"/>
      <c r="DL601" s="5"/>
      <c r="DM601" s="5"/>
      <c r="DN601" s="5"/>
      <c r="DO601" s="5"/>
      <c r="DP601" s="5"/>
      <c r="DQ601" s="5"/>
      <c r="DR601" s="5"/>
    </row>
    <row r="602" spans="1:122" s="7" customFormat="1" ht="20.25" x14ac:dyDescent="0.25">
      <c r="A602" s="12"/>
      <c r="B602" s="2"/>
      <c r="C602" s="26"/>
      <c r="D602" s="2"/>
      <c r="E602" s="2"/>
      <c r="H602" s="82"/>
      <c r="I602" s="245"/>
      <c r="J602" s="2"/>
      <c r="K602" s="6"/>
      <c r="L602" s="6"/>
      <c r="M602" s="6"/>
      <c r="N602" s="132"/>
      <c r="O602" s="22"/>
      <c r="P602" s="22"/>
      <c r="Q602" s="11"/>
      <c r="R602" s="11"/>
      <c r="S602" s="11"/>
      <c r="T602" s="11"/>
      <c r="U602" s="39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O602" s="5"/>
      <c r="BP602" s="5"/>
      <c r="BQ602" s="5"/>
      <c r="BR602" s="5"/>
      <c r="BS602" s="5"/>
      <c r="BT602" s="5"/>
      <c r="BU602" s="5"/>
      <c r="BV602" s="5"/>
      <c r="BW602" s="5"/>
      <c r="BX602" s="5"/>
      <c r="BY602" s="5"/>
      <c r="BZ602" s="5"/>
      <c r="CA602" s="5"/>
      <c r="CB602" s="5"/>
      <c r="CC602" s="5"/>
      <c r="CD602" s="5"/>
      <c r="CE602" s="5"/>
      <c r="CF602" s="5"/>
      <c r="CG602" s="5"/>
      <c r="CH602" s="5"/>
      <c r="CI602" s="5"/>
      <c r="CJ602" s="5"/>
      <c r="CK602" s="5"/>
      <c r="CL602" s="5"/>
      <c r="CM602" s="5"/>
      <c r="CN602" s="5"/>
      <c r="CO602" s="5"/>
      <c r="CP602" s="5"/>
      <c r="CQ602" s="5"/>
      <c r="CR602" s="5"/>
      <c r="CS602" s="5"/>
      <c r="CT602" s="5"/>
      <c r="CU602" s="5"/>
      <c r="CV602" s="5"/>
      <c r="CW602" s="5"/>
      <c r="CX602" s="5"/>
      <c r="CY602" s="5"/>
      <c r="CZ602" s="5"/>
      <c r="DA602" s="5"/>
      <c r="DB602" s="5"/>
      <c r="DC602" s="5"/>
      <c r="DD602" s="5"/>
      <c r="DE602" s="5"/>
      <c r="DF602" s="5"/>
      <c r="DG602" s="5"/>
      <c r="DH602" s="5"/>
      <c r="DI602" s="5"/>
      <c r="DJ602" s="5"/>
      <c r="DK602" s="5"/>
      <c r="DL602" s="5"/>
      <c r="DM602" s="5"/>
      <c r="DN602" s="5"/>
      <c r="DO602" s="5"/>
      <c r="DP602" s="5"/>
      <c r="DQ602" s="5"/>
      <c r="DR602" s="5"/>
    </row>
    <row r="603" spans="1:122" s="7" customFormat="1" ht="20.25" x14ac:dyDescent="0.25">
      <c r="A603" s="12"/>
      <c r="B603" s="2"/>
      <c r="C603" s="26"/>
      <c r="D603" s="2"/>
      <c r="E603" s="2"/>
      <c r="H603" s="82"/>
      <c r="I603" s="245"/>
      <c r="J603" s="2"/>
      <c r="K603" s="6"/>
      <c r="L603" s="6"/>
      <c r="M603" s="6"/>
      <c r="N603" s="132"/>
      <c r="O603" s="22"/>
      <c r="P603" s="22"/>
      <c r="Q603" s="11"/>
      <c r="R603" s="11"/>
      <c r="S603" s="11"/>
      <c r="T603" s="11"/>
      <c r="U603" s="39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  <c r="BQ603" s="5"/>
      <c r="BR603" s="5"/>
      <c r="BS603" s="5"/>
      <c r="BT603" s="5"/>
      <c r="BU603" s="5"/>
      <c r="BV603" s="5"/>
      <c r="BW603" s="5"/>
      <c r="BX603" s="5"/>
      <c r="BY603" s="5"/>
      <c r="BZ603" s="5"/>
      <c r="CA603" s="5"/>
      <c r="CB603" s="5"/>
      <c r="CC603" s="5"/>
      <c r="CD603" s="5"/>
      <c r="CE603" s="5"/>
      <c r="CF603" s="5"/>
      <c r="CG603" s="5"/>
      <c r="CH603" s="5"/>
      <c r="CI603" s="5"/>
      <c r="CJ603" s="5"/>
      <c r="CK603" s="5"/>
      <c r="CL603" s="5"/>
      <c r="CM603" s="5"/>
      <c r="CN603" s="5"/>
      <c r="CO603" s="5"/>
      <c r="CP603" s="5"/>
      <c r="CQ603" s="5"/>
      <c r="CR603" s="5"/>
      <c r="CS603" s="5"/>
      <c r="CT603" s="5"/>
      <c r="CU603" s="5"/>
      <c r="CV603" s="5"/>
      <c r="CW603" s="5"/>
      <c r="CX603" s="5"/>
      <c r="CY603" s="5"/>
      <c r="CZ603" s="5"/>
      <c r="DA603" s="5"/>
      <c r="DB603" s="5"/>
      <c r="DC603" s="5"/>
      <c r="DD603" s="5"/>
      <c r="DE603" s="5"/>
      <c r="DF603" s="5"/>
      <c r="DG603" s="5"/>
      <c r="DH603" s="5"/>
      <c r="DI603" s="5"/>
      <c r="DJ603" s="5"/>
      <c r="DK603" s="5"/>
      <c r="DL603" s="5"/>
      <c r="DM603" s="5"/>
      <c r="DN603" s="5"/>
      <c r="DO603" s="5"/>
      <c r="DP603" s="5"/>
      <c r="DQ603" s="5"/>
      <c r="DR603" s="5"/>
    </row>
    <row r="604" spans="1:122" s="7" customFormat="1" ht="20.25" x14ac:dyDescent="0.25">
      <c r="A604" s="12"/>
      <c r="B604" s="2"/>
      <c r="C604" s="26"/>
      <c r="D604" s="2"/>
      <c r="E604" s="2"/>
      <c r="H604" s="82"/>
      <c r="I604" s="245"/>
      <c r="J604" s="2"/>
      <c r="K604" s="6"/>
      <c r="L604" s="6"/>
      <c r="M604" s="6"/>
      <c r="N604" s="132"/>
      <c r="O604" s="22"/>
      <c r="P604" s="22"/>
      <c r="Q604" s="11"/>
      <c r="R604" s="11"/>
      <c r="S604" s="11"/>
      <c r="T604" s="11"/>
      <c r="U604" s="39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  <c r="BQ604" s="5"/>
      <c r="BR604" s="5"/>
      <c r="BS604" s="5"/>
      <c r="BT604" s="5"/>
      <c r="BU604" s="5"/>
      <c r="BV604" s="5"/>
      <c r="BW604" s="5"/>
      <c r="BX604" s="5"/>
      <c r="BY604" s="5"/>
      <c r="BZ604" s="5"/>
      <c r="CA604" s="5"/>
      <c r="CB604" s="5"/>
      <c r="CC604" s="5"/>
      <c r="CD604" s="5"/>
      <c r="CE604" s="5"/>
      <c r="CF604" s="5"/>
      <c r="CG604" s="5"/>
      <c r="CH604" s="5"/>
      <c r="CI604" s="5"/>
      <c r="CJ604" s="5"/>
      <c r="CK604" s="5"/>
      <c r="CL604" s="5"/>
      <c r="CM604" s="5"/>
      <c r="CN604" s="5"/>
      <c r="CO604" s="5"/>
      <c r="CP604" s="5"/>
      <c r="CQ604" s="5"/>
      <c r="CR604" s="5"/>
      <c r="CS604" s="5"/>
      <c r="CT604" s="5"/>
      <c r="CU604" s="5"/>
      <c r="CV604" s="5"/>
      <c r="CW604" s="5"/>
      <c r="CX604" s="5"/>
      <c r="CY604" s="5"/>
      <c r="CZ604" s="5"/>
      <c r="DA604" s="5"/>
      <c r="DB604" s="5"/>
      <c r="DC604" s="5"/>
      <c r="DD604" s="5"/>
      <c r="DE604" s="5"/>
      <c r="DF604" s="5"/>
      <c r="DG604" s="5"/>
      <c r="DH604" s="5"/>
      <c r="DI604" s="5"/>
      <c r="DJ604" s="5"/>
      <c r="DK604" s="5"/>
      <c r="DL604" s="5"/>
      <c r="DM604" s="5"/>
      <c r="DN604" s="5"/>
      <c r="DO604" s="5"/>
      <c r="DP604" s="5"/>
      <c r="DQ604" s="5"/>
      <c r="DR604" s="5"/>
    </row>
    <row r="605" spans="1:122" s="7" customFormat="1" ht="20.25" x14ac:dyDescent="0.25">
      <c r="A605" s="12"/>
      <c r="B605" s="2"/>
      <c r="C605" s="26"/>
      <c r="D605" s="2"/>
      <c r="E605" s="2"/>
      <c r="H605" s="82"/>
      <c r="I605" s="245"/>
      <c r="J605" s="2"/>
      <c r="K605" s="6"/>
      <c r="L605" s="6"/>
      <c r="M605" s="6"/>
      <c r="N605" s="132"/>
      <c r="O605" s="22"/>
      <c r="P605" s="22"/>
      <c r="Q605" s="11"/>
      <c r="R605" s="11"/>
      <c r="S605" s="11"/>
      <c r="T605" s="11"/>
      <c r="U605" s="39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/>
      <c r="BR605" s="5"/>
      <c r="BS605" s="5"/>
      <c r="BT605" s="5"/>
      <c r="BU605" s="5"/>
      <c r="BV605" s="5"/>
      <c r="BW605" s="5"/>
      <c r="BX605" s="5"/>
      <c r="BY605" s="5"/>
      <c r="BZ605" s="5"/>
      <c r="CA605" s="5"/>
      <c r="CB605" s="5"/>
      <c r="CC605" s="5"/>
      <c r="CD605" s="5"/>
      <c r="CE605" s="5"/>
      <c r="CF605" s="5"/>
      <c r="CG605" s="5"/>
      <c r="CH605" s="5"/>
      <c r="CI605" s="5"/>
      <c r="CJ605" s="5"/>
      <c r="CK605" s="5"/>
      <c r="CL605" s="5"/>
      <c r="CM605" s="5"/>
      <c r="CN605" s="5"/>
      <c r="CO605" s="5"/>
      <c r="CP605" s="5"/>
      <c r="CQ605" s="5"/>
      <c r="CR605" s="5"/>
      <c r="CS605" s="5"/>
      <c r="CT605" s="5"/>
      <c r="CU605" s="5"/>
      <c r="CV605" s="5"/>
      <c r="CW605" s="5"/>
      <c r="CX605" s="5"/>
      <c r="CY605" s="5"/>
      <c r="CZ605" s="5"/>
      <c r="DA605" s="5"/>
      <c r="DB605" s="5"/>
      <c r="DC605" s="5"/>
      <c r="DD605" s="5"/>
      <c r="DE605" s="5"/>
      <c r="DF605" s="5"/>
      <c r="DG605" s="5"/>
      <c r="DH605" s="5"/>
      <c r="DI605" s="5"/>
      <c r="DJ605" s="5"/>
      <c r="DK605" s="5"/>
      <c r="DL605" s="5"/>
      <c r="DM605" s="5"/>
      <c r="DN605" s="5"/>
      <c r="DO605" s="5"/>
      <c r="DP605" s="5"/>
      <c r="DQ605" s="5"/>
      <c r="DR605" s="5"/>
    </row>
    <row r="606" spans="1:122" s="7" customFormat="1" ht="20.25" x14ac:dyDescent="0.25">
      <c r="A606" s="12"/>
      <c r="B606" s="2"/>
      <c r="C606" s="26"/>
      <c r="D606" s="2"/>
      <c r="E606" s="2"/>
      <c r="H606" s="82"/>
      <c r="I606" s="245"/>
      <c r="J606" s="2"/>
      <c r="K606" s="6"/>
      <c r="L606" s="6"/>
      <c r="M606" s="6"/>
      <c r="N606" s="132"/>
      <c r="O606" s="22"/>
      <c r="P606" s="22"/>
      <c r="Q606" s="11"/>
      <c r="R606" s="11"/>
      <c r="S606" s="11"/>
      <c r="T606" s="11"/>
      <c r="U606" s="39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O606" s="5"/>
      <c r="BP606" s="5"/>
      <c r="BQ606" s="5"/>
      <c r="BR606" s="5"/>
      <c r="BS606" s="5"/>
      <c r="BT606" s="5"/>
      <c r="BU606" s="5"/>
      <c r="BV606" s="5"/>
      <c r="BW606" s="5"/>
      <c r="BX606" s="5"/>
      <c r="BY606" s="5"/>
      <c r="BZ606" s="5"/>
      <c r="CA606" s="5"/>
      <c r="CB606" s="5"/>
      <c r="CC606" s="5"/>
      <c r="CD606" s="5"/>
      <c r="CE606" s="5"/>
      <c r="CF606" s="5"/>
      <c r="CG606" s="5"/>
      <c r="CH606" s="5"/>
      <c r="CI606" s="5"/>
      <c r="CJ606" s="5"/>
      <c r="CK606" s="5"/>
      <c r="CL606" s="5"/>
      <c r="CM606" s="5"/>
      <c r="CN606" s="5"/>
      <c r="CO606" s="5"/>
      <c r="CP606" s="5"/>
      <c r="CQ606" s="5"/>
      <c r="CR606" s="5"/>
      <c r="CS606" s="5"/>
      <c r="CT606" s="5"/>
      <c r="CU606" s="5"/>
      <c r="CV606" s="5"/>
      <c r="CW606" s="5"/>
      <c r="CX606" s="5"/>
      <c r="CY606" s="5"/>
      <c r="CZ606" s="5"/>
      <c r="DA606" s="5"/>
      <c r="DB606" s="5"/>
      <c r="DC606" s="5"/>
      <c r="DD606" s="5"/>
      <c r="DE606" s="5"/>
      <c r="DF606" s="5"/>
      <c r="DG606" s="5"/>
      <c r="DH606" s="5"/>
      <c r="DI606" s="5"/>
      <c r="DJ606" s="5"/>
      <c r="DK606" s="5"/>
      <c r="DL606" s="5"/>
      <c r="DM606" s="5"/>
      <c r="DN606" s="5"/>
      <c r="DO606" s="5"/>
      <c r="DP606" s="5"/>
      <c r="DQ606" s="5"/>
      <c r="DR606" s="5"/>
    </row>
    <row r="607" spans="1:122" s="7" customFormat="1" ht="20.25" x14ac:dyDescent="0.25">
      <c r="A607" s="12"/>
      <c r="B607" s="2"/>
      <c r="C607" s="26"/>
      <c r="D607" s="2"/>
      <c r="E607" s="2"/>
      <c r="H607" s="82"/>
      <c r="I607" s="245"/>
      <c r="J607" s="2"/>
      <c r="K607" s="6"/>
      <c r="L607" s="6"/>
      <c r="M607" s="6"/>
      <c r="N607" s="132"/>
      <c r="O607" s="22"/>
      <c r="P607" s="22"/>
      <c r="Q607" s="11"/>
      <c r="R607" s="11"/>
      <c r="S607" s="11"/>
      <c r="T607" s="11"/>
      <c r="U607" s="39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  <c r="BN607" s="5"/>
      <c r="BO607" s="5"/>
      <c r="BP607" s="5"/>
      <c r="BQ607" s="5"/>
      <c r="BR607" s="5"/>
      <c r="BS607" s="5"/>
      <c r="BT607" s="5"/>
      <c r="BU607" s="5"/>
      <c r="BV607" s="5"/>
      <c r="BW607" s="5"/>
      <c r="BX607" s="5"/>
      <c r="BY607" s="5"/>
      <c r="BZ607" s="5"/>
      <c r="CA607" s="5"/>
      <c r="CB607" s="5"/>
      <c r="CC607" s="5"/>
      <c r="CD607" s="5"/>
      <c r="CE607" s="5"/>
      <c r="CF607" s="5"/>
      <c r="CG607" s="5"/>
      <c r="CH607" s="5"/>
      <c r="CI607" s="5"/>
      <c r="CJ607" s="5"/>
      <c r="CK607" s="5"/>
      <c r="CL607" s="5"/>
      <c r="CM607" s="5"/>
      <c r="CN607" s="5"/>
      <c r="CO607" s="5"/>
      <c r="CP607" s="5"/>
      <c r="CQ607" s="5"/>
      <c r="CR607" s="5"/>
      <c r="CS607" s="5"/>
      <c r="CT607" s="5"/>
      <c r="CU607" s="5"/>
      <c r="CV607" s="5"/>
      <c r="CW607" s="5"/>
      <c r="CX607" s="5"/>
      <c r="CY607" s="5"/>
      <c r="CZ607" s="5"/>
      <c r="DA607" s="5"/>
      <c r="DB607" s="5"/>
      <c r="DC607" s="5"/>
      <c r="DD607" s="5"/>
      <c r="DE607" s="5"/>
      <c r="DF607" s="5"/>
      <c r="DG607" s="5"/>
      <c r="DH607" s="5"/>
      <c r="DI607" s="5"/>
      <c r="DJ607" s="5"/>
      <c r="DK607" s="5"/>
      <c r="DL607" s="5"/>
      <c r="DM607" s="5"/>
      <c r="DN607" s="5"/>
      <c r="DO607" s="5"/>
      <c r="DP607" s="5"/>
      <c r="DQ607" s="5"/>
      <c r="DR607" s="5"/>
    </row>
    <row r="608" spans="1:122" s="7" customFormat="1" ht="20.25" x14ac:dyDescent="0.25">
      <c r="A608" s="12"/>
      <c r="B608" s="2"/>
      <c r="C608" s="26"/>
      <c r="D608" s="2"/>
      <c r="E608" s="2"/>
      <c r="H608" s="82"/>
      <c r="I608" s="245"/>
      <c r="J608" s="2"/>
      <c r="K608" s="6"/>
      <c r="L608" s="6"/>
      <c r="M608" s="6"/>
      <c r="N608" s="132"/>
      <c r="O608" s="22"/>
      <c r="P608" s="22"/>
      <c r="Q608" s="11"/>
      <c r="R608" s="11"/>
      <c r="S608" s="11"/>
      <c r="T608" s="11"/>
      <c r="U608" s="39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O608" s="5"/>
      <c r="BP608" s="5"/>
      <c r="BQ608" s="5"/>
      <c r="BR608" s="5"/>
      <c r="BS608" s="5"/>
      <c r="BT608" s="5"/>
      <c r="BU608" s="5"/>
      <c r="BV608" s="5"/>
      <c r="BW608" s="5"/>
      <c r="BX608" s="5"/>
      <c r="BY608" s="5"/>
      <c r="BZ608" s="5"/>
      <c r="CA608" s="5"/>
      <c r="CB608" s="5"/>
      <c r="CC608" s="5"/>
      <c r="CD608" s="5"/>
      <c r="CE608" s="5"/>
      <c r="CF608" s="5"/>
      <c r="CG608" s="5"/>
      <c r="CH608" s="5"/>
      <c r="CI608" s="5"/>
      <c r="CJ608" s="5"/>
      <c r="CK608" s="5"/>
      <c r="CL608" s="5"/>
      <c r="CM608" s="5"/>
      <c r="CN608" s="5"/>
      <c r="CO608" s="5"/>
      <c r="CP608" s="5"/>
      <c r="CQ608" s="5"/>
      <c r="CR608" s="5"/>
      <c r="CS608" s="5"/>
      <c r="CT608" s="5"/>
      <c r="CU608" s="5"/>
      <c r="CV608" s="5"/>
      <c r="CW608" s="5"/>
      <c r="CX608" s="5"/>
      <c r="CY608" s="5"/>
      <c r="CZ608" s="5"/>
      <c r="DA608" s="5"/>
      <c r="DB608" s="5"/>
      <c r="DC608" s="5"/>
      <c r="DD608" s="5"/>
      <c r="DE608" s="5"/>
      <c r="DF608" s="5"/>
      <c r="DG608" s="5"/>
      <c r="DH608" s="5"/>
      <c r="DI608" s="5"/>
      <c r="DJ608" s="5"/>
      <c r="DK608" s="5"/>
      <c r="DL608" s="5"/>
      <c r="DM608" s="5"/>
      <c r="DN608" s="5"/>
      <c r="DO608" s="5"/>
      <c r="DP608" s="5"/>
      <c r="DQ608" s="5"/>
      <c r="DR608" s="5"/>
    </row>
    <row r="609" spans="1:122" s="7" customFormat="1" ht="20.25" x14ac:dyDescent="0.25">
      <c r="A609" s="12"/>
      <c r="B609" s="2"/>
      <c r="C609" s="26"/>
      <c r="D609" s="2"/>
      <c r="E609" s="2"/>
      <c r="H609" s="82"/>
      <c r="I609" s="245"/>
      <c r="J609" s="2"/>
      <c r="K609" s="6"/>
      <c r="L609" s="6"/>
      <c r="M609" s="6"/>
      <c r="N609" s="132"/>
      <c r="O609" s="22"/>
      <c r="P609" s="22"/>
      <c r="Q609" s="11"/>
      <c r="R609" s="11"/>
      <c r="S609" s="11"/>
      <c r="T609" s="11"/>
      <c r="U609" s="39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5"/>
      <c r="BR609" s="5"/>
      <c r="BS609" s="5"/>
      <c r="BT609" s="5"/>
      <c r="BU609" s="5"/>
      <c r="BV609" s="5"/>
      <c r="BW609" s="5"/>
      <c r="BX609" s="5"/>
      <c r="BY609" s="5"/>
      <c r="BZ609" s="5"/>
      <c r="CA609" s="5"/>
      <c r="CB609" s="5"/>
      <c r="CC609" s="5"/>
      <c r="CD609" s="5"/>
      <c r="CE609" s="5"/>
      <c r="CF609" s="5"/>
      <c r="CG609" s="5"/>
      <c r="CH609" s="5"/>
      <c r="CI609" s="5"/>
      <c r="CJ609" s="5"/>
      <c r="CK609" s="5"/>
      <c r="CL609" s="5"/>
      <c r="CM609" s="5"/>
      <c r="CN609" s="5"/>
      <c r="CO609" s="5"/>
      <c r="CP609" s="5"/>
      <c r="CQ609" s="5"/>
      <c r="CR609" s="5"/>
      <c r="CS609" s="5"/>
      <c r="CT609" s="5"/>
      <c r="CU609" s="5"/>
      <c r="CV609" s="5"/>
      <c r="CW609" s="5"/>
      <c r="CX609" s="5"/>
      <c r="CY609" s="5"/>
      <c r="CZ609" s="5"/>
      <c r="DA609" s="5"/>
      <c r="DB609" s="5"/>
      <c r="DC609" s="5"/>
      <c r="DD609" s="5"/>
      <c r="DE609" s="5"/>
      <c r="DF609" s="5"/>
      <c r="DG609" s="5"/>
      <c r="DH609" s="5"/>
      <c r="DI609" s="5"/>
      <c r="DJ609" s="5"/>
      <c r="DK609" s="5"/>
      <c r="DL609" s="5"/>
      <c r="DM609" s="5"/>
      <c r="DN609" s="5"/>
      <c r="DO609" s="5"/>
      <c r="DP609" s="5"/>
      <c r="DQ609" s="5"/>
      <c r="DR609" s="5"/>
    </row>
    <row r="610" spans="1:122" s="7" customFormat="1" ht="20.25" x14ac:dyDescent="0.25">
      <c r="A610" s="12"/>
      <c r="B610" s="2"/>
      <c r="C610" s="26"/>
      <c r="D610" s="2"/>
      <c r="E610" s="2"/>
      <c r="H610" s="82"/>
      <c r="I610" s="245"/>
      <c r="J610" s="2"/>
      <c r="K610" s="6"/>
      <c r="L610" s="6"/>
      <c r="M610" s="6"/>
      <c r="N610" s="132"/>
      <c r="O610" s="22"/>
      <c r="P610" s="22"/>
      <c r="Q610" s="11"/>
      <c r="R610" s="11"/>
      <c r="S610" s="11"/>
      <c r="T610" s="11"/>
      <c r="U610" s="39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  <c r="BQ610" s="5"/>
      <c r="BR610" s="5"/>
      <c r="BS610" s="5"/>
      <c r="BT610" s="5"/>
      <c r="BU610" s="5"/>
      <c r="BV610" s="5"/>
      <c r="BW610" s="5"/>
      <c r="BX610" s="5"/>
      <c r="BY610" s="5"/>
      <c r="BZ610" s="5"/>
      <c r="CA610" s="5"/>
      <c r="CB610" s="5"/>
      <c r="CC610" s="5"/>
      <c r="CD610" s="5"/>
      <c r="CE610" s="5"/>
      <c r="CF610" s="5"/>
      <c r="CG610" s="5"/>
      <c r="CH610" s="5"/>
      <c r="CI610" s="5"/>
      <c r="CJ610" s="5"/>
      <c r="CK610" s="5"/>
      <c r="CL610" s="5"/>
      <c r="CM610" s="5"/>
      <c r="CN610" s="5"/>
      <c r="CO610" s="5"/>
      <c r="CP610" s="5"/>
      <c r="CQ610" s="5"/>
      <c r="CR610" s="5"/>
      <c r="CS610" s="5"/>
      <c r="CT610" s="5"/>
      <c r="CU610" s="5"/>
      <c r="CV610" s="5"/>
      <c r="CW610" s="5"/>
      <c r="CX610" s="5"/>
      <c r="CY610" s="5"/>
      <c r="CZ610" s="5"/>
      <c r="DA610" s="5"/>
      <c r="DB610" s="5"/>
      <c r="DC610" s="5"/>
      <c r="DD610" s="5"/>
      <c r="DE610" s="5"/>
      <c r="DF610" s="5"/>
      <c r="DG610" s="5"/>
      <c r="DH610" s="5"/>
      <c r="DI610" s="5"/>
      <c r="DJ610" s="5"/>
      <c r="DK610" s="5"/>
      <c r="DL610" s="5"/>
      <c r="DM610" s="5"/>
      <c r="DN610" s="5"/>
      <c r="DO610" s="5"/>
      <c r="DP610" s="5"/>
      <c r="DQ610" s="5"/>
      <c r="DR610" s="5"/>
    </row>
    <row r="611" spans="1:122" s="7" customFormat="1" ht="20.25" x14ac:dyDescent="0.25">
      <c r="A611" s="12"/>
      <c r="B611" s="2"/>
      <c r="C611" s="26"/>
      <c r="D611" s="2"/>
      <c r="E611" s="2"/>
      <c r="H611" s="82"/>
      <c r="I611" s="245"/>
      <c r="J611" s="2"/>
      <c r="K611" s="6"/>
      <c r="L611" s="6"/>
      <c r="M611" s="6"/>
      <c r="N611" s="132"/>
      <c r="O611" s="22"/>
      <c r="P611" s="22"/>
      <c r="Q611" s="11"/>
      <c r="R611" s="11"/>
      <c r="S611" s="11"/>
      <c r="T611" s="11"/>
      <c r="U611" s="39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/>
      <c r="BQ611" s="5"/>
      <c r="BR611" s="5"/>
      <c r="BS611" s="5"/>
      <c r="BT611" s="5"/>
      <c r="BU611" s="5"/>
      <c r="BV611" s="5"/>
      <c r="BW611" s="5"/>
      <c r="BX611" s="5"/>
      <c r="BY611" s="5"/>
      <c r="BZ611" s="5"/>
      <c r="CA611" s="5"/>
      <c r="CB611" s="5"/>
      <c r="CC611" s="5"/>
      <c r="CD611" s="5"/>
      <c r="CE611" s="5"/>
      <c r="CF611" s="5"/>
      <c r="CG611" s="5"/>
      <c r="CH611" s="5"/>
      <c r="CI611" s="5"/>
      <c r="CJ611" s="5"/>
      <c r="CK611" s="5"/>
      <c r="CL611" s="5"/>
      <c r="CM611" s="5"/>
      <c r="CN611" s="5"/>
      <c r="CO611" s="5"/>
      <c r="CP611" s="5"/>
      <c r="CQ611" s="5"/>
      <c r="CR611" s="5"/>
      <c r="CS611" s="5"/>
      <c r="CT611" s="5"/>
      <c r="CU611" s="5"/>
      <c r="CV611" s="5"/>
      <c r="CW611" s="5"/>
      <c r="CX611" s="5"/>
      <c r="CY611" s="5"/>
      <c r="CZ611" s="5"/>
      <c r="DA611" s="5"/>
      <c r="DB611" s="5"/>
      <c r="DC611" s="5"/>
      <c r="DD611" s="5"/>
      <c r="DE611" s="5"/>
      <c r="DF611" s="5"/>
      <c r="DG611" s="5"/>
      <c r="DH611" s="5"/>
      <c r="DI611" s="5"/>
      <c r="DJ611" s="5"/>
      <c r="DK611" s="5"/>
      <c r="DL611" s="5"/>
      <c r="DM611" s="5"/>
      <c r="DN611" s="5"/>
      <c r="DO611" s="5"/>
      <c r="DP611" s="5"/>
      <c r="DQ611" s="5"/>
      <c r="DR611" s="5"/>
    </row>
    <row r="612" spans="1:122" s="7" customFormat="1" ht="20.25" x14ac:dyDescent="0.25">
      <c r="A612" s="12"/>
      <c r="B612" s="2"/>
      <c r="C612" s="26"/>
      <c r="D612" s="2"/>
      <c r="E612" s="2"/>
      <c r="H612" s="82"/>
      <c r="I612" s="245"/>
      <c r="J612" s="2"/>
      <c r="K612" s="6"/>
      <c r="L612" s="6"/>
      <c r="M612" s="6"/>
      <c r="N612" s="132"/>
      <c r="O612" s="22"/>
      <c r="P612" s="22"/>
      <c r="Q612" s="11"/>
      <c r="R612" s="11"/>
      <c r="S612" s="11"/>
      <c r="T612" s="11"/>
      <c r="U612" s="39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  <c r="BQ612" s="5"/>
      <c r="BR612" s="5"/>
      <c r="BS612" s="5"/>
      <c r="BT612" s="5"/>
      <c r="BU612" s="5"/>
      <c r="BV612" s="5"/>
      <c r="BW612" s="5"/>
      <c r="BX612" s="5"/>
      <c r="BY612" s="5"/>
      <c r="BZ612" s="5"/>
      <c r="CA612" s="5"/>
      <c r="CB612" s="5"/>
      <c r="CC612" s="5"/>
      <c r="CD612" s="5"/>
      <c r="CE612" s="5"/>
      <c r="CF612" s="5"/>
      <c r="CG612" s="5"/>
      <c r="CH612" s="5"/>
      <c r="CI612" s="5"/>
      <c r="CJ612" s="5"/>
      <c r="CK612" s="5"/>
      <c r="CL612" s="5"/>
      <c r="CM612" s="5"/>
      <c r="CN612" s="5"/>
      <c r="CO612" s="5"/>
      <c r="CP612" s="5"/>
      <c r="CQ612" s="5"/>
      <c r="CR612" s="5"/>
      <c r="CS612" s="5"/>
      <c r="CT612" s="5"/>
      <c r="CU612" s="5"/>
      <c r="CV612" s="5"/>
      <c r="CW612" s="5"/>
      <c r="CX612" s="5"/>
      <c r="CY612" s="5"/>
      <c r="CZ612" s="5"/>
      <c r="DA612" s="5"/>
      <c r="DB612" s="5"/>
      <c r="DC612" s="5"/>
      <c r="DD612" s="5"/>
      <c r="DE612" s="5"/>
      <c r="DF612" s="5"/>
      <c r="DG612" s="5"/>
      <c r="DH612" s="5"/>
      <c r="DI612" s="5"/>
      <c r="DJ612" s="5"/>
      <c r="DK612" s="5"/>
      <c r="DL612" s="5"/>
      <c r="DM612" s="5"/>
      <c r="DN612" s="5"/>
      <c r="DO612" s="5"/>
      <c r="DP612" s="5"/>
      <c r="DQ612" s="5"/>
      <c r="DR612" s="5"/>
    </row>
    <row r="613" spans="1:122" s="7" customFormat="1" ht="20.25" x14ac:dyDescent="0.25">
      <c r="A613" s="12"/>
      <c r="B613" s="2"/>
      <c r="C613" s="26"/>
      <c r="D613" s="2"/>
      <c r="E613" s="2"/>
      <c r="H613" s="82"/>
      <c r="I613" s="245"/>
      <c r="J613" s="2"/>
      <c r="K613" s="6"/>
      <c r="L613" s="6"/>
      <c r="M613" s="6"/>
      <c r="N613" s="132"/>
      <c r="O613" s="22"/>
      <c r="P613" s="22"/>
      <c r="Q613" s="11"/>
      <c r="R613" s="11"/>
      <c r="S613" s="11"/>
      <c r="T613" s="11"/>
      <c r="U613" s="39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  <c r="BQ613" s="5"/>
      <c r="BR613" s="5"/>
      <c r="BS613" s="5"/>
      <c r="BT613" s="5"/>
      <c r="BU613" s="5"/>
      <c r="BV613" s="5"/>
      <c r="BW613" s="5"/>
      <c r="BX613" s="5"/>
      <c r="BY613" s="5"/>
      <c r="BZ613" s="5"/>
      <c r="CA613" s="5"/>
      <c r="CB613" s="5"/>
      <c r="CC613" s="5"/>
      <c r="CD613" s="5"/>
      <c r="CE613" s="5"/>
      <c r="CF613" s="5"/>
      <c r="CG613" s="5"/>
      <c r="CH613" s="5"/>
      <c r="CI613" s="5"/>
      <c r="CJ613" s="5"/>
      <c r="CK613" s="5"/>
      <c r="CL613" s="5"/>
      <c r="CM613" s="5"/>
      <c r="CN613" s="5"/>
      <c r="CO613" s="5"/>
      <c r="CP613" s="5"/>
      <c r="CQ613" s="5"/>
      <c r="CR613" s="5"/>
      <c r="CS613" s="5"/>
      <c r="CT613" s="5"/>
      <c r="CU613" s="5"/>
      <c r="CV613" s="5"/>
      <c r="CW613" s="5"/>
      <c r="CX613" s="5"/>
      <c r="CY613" s="5"/>
      <c r="CZ613" s="5"/>
      <c r="DA613" s="5"/>
      <c r="DB613" s="5"/>
      <c r="DC613" s="5"/>
      <c r="DD613" s="5"/>
      <c r="DE613" s="5"/>
      <c r="DF613" s="5"/>
      <c r="DG613" s="5"/>
      <c r="DH613" s="5"/>
      <c r="DI613" s="5"/>
      <c r="DJ613" s="5"/>
      <c r="DK613" s="5"/>
      <c r="DL613" s="5"/>
      <c r="DM613" s="5"/>
      <c r="DN613" s="5"/>
      <c r="DO613" s="5"/>
      <c r="DP613" s="5"/>
      <c r="DQ613" s="5"/>
      <c r="DR613" s="5"/>
    </row>
    <row r="614" spans="1:122" s="7" customFormat="1" ht="20.25" x14ac:dyDescent="0.25">
      <c r="A614" s="12"/>
      <c r="B614" s="2"/>
      <c r="C614" s="26"/>
      <c r="D614" s="2"/>
      <c r="E614" s="2"/>
      <c r="H614" s="82"/>
      <c r="I614" s="245"/>
      <c r="J614" s="2"/>
      <c r="K614" s="6"/>
      <c r="L614" s="6"/>
      <c r="M614" s="6"/>
      <c r="N614" s="132"/>
      <c r="O614" s="22"/>
      <c r="P614" s="22"/>
      <c r="Q614" s="11"/>
      <c r="R614" s="11"/>
      <c r="S614" s="11"/>
      <c r="T614" s="11"/>
      <c r="U614" s="39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  <c r="BQ614" s="5"/>
      <c r="BR614" s="5"/>
      <c r="BS614" s="5"/>
      <c r="BT614" s="5"/>
      <c r="BU614" s="5"/>
      <c r="BV614" s="5"/>
      <c r="BW614" s="5"/>
      <c r="BX614" s="5"/>
      <c r="BY614" s="5"/>
      <c r="BZ614" s="5"/>
      <c r="CA614" s="5"/>
      <c r="CB614" s="5"/>
      <c r="CC614" s="5"/>
      <c r="CD614" s="5"/>
      <c r="CE614" s="5"/>
      <c r="CF614" s="5"/>
      <c r="CG614" s="5"/>
      <c r="CH614" s="5"/>
      <c r="CI614" s="5"/>
      <c r="CJ614" s="5"/>
      <c r="CK614" s="5"/>
      <c r="CL614" s="5"/>
      <c r="CM614" s="5"/>
      <c r="CN614" s="5"/>
      <c r="CO614" s="5"/>
      <c r="CP614" s="5"/>
      <c r="CQ614" s="5"/>
      <c r="CR614" s="5"/>
      <c r="CS614" s="5"/>
      <c r="CT614" s="5"/>
      <c r="CU614" s="5"/>
      <c r="CV614" s="5"/>
      <c r="CW614" s="5"/>
      <c r="CX614" s="5"/>
      <c r="CY614" s="5"/>
      <c r="CZ614" s="5"/>
      <c r="DA614" s="5"/>
      <c r="DB614" s="5"/>
      <c r="DC614" s="5"/>
      <c r="DD614" s="5"/>
      <c r="DE614" s="5"/>
      <c r="DF614" s="5"/>
      <c r="DG614" s="5"/>
      <c r="DH614" s="5"/>
      <c r="DI614" s="5"/>
      <c r="DJ614" s="5"/>
      <c r="DK614" s="5"/>
      <c r="DL614" s="5"/>
      <c r="DM614" s="5"/>
      <c r="DN614" s="5"/>
      <c r="DO614" s="5"/>
      <c r="DP614" s="5"/>
      <c r="DQ614" s="5"/>
      <c r="DR614" s="5"/>
    </row>
    <row r="615" spans="1:122" s="7" customFormat="1" ht="20.25" x14ac:dyDescent="0.25">
      <c r="A615" s="12"/>
      <c r="B615" s="2"/>
      <c r="C615" s="26"/>
      <c r="D615" s="2"/>
      <c r="E615" s="2"/>
      <c r="H615" s="82"/>
      <c r="I615" s="245"/>
      <c r="J615" s="2"/>
      <c r="K615" s="6"/>
      <c r="L615" s="6"/>
      <c r="M615" s="6"/>
      <c r="N615" s="132"/>
      <c r="O615" s="22"/>
      <c r="P615" s="22"/>
      <c r="Q615" s="11"/>
      <c r="R615" s="11"/>
      <c r="S615" s="11"/>
      <c r="T615" s="11"/>
      <c r="U615" s="39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  <c r="BQ615" s="5"/>
      <c r="BR615" s="5"/>
      <c r="BS615" s="5"/>
      <c r="BT615" s="5"/>
      <c r="BU615" s="5"/>
      <c r="BV615" s="5"/>
      <c r="BW615" s="5"/>
      <c r="BX615" s="5"/>
      <c r="BY615" s="5"/>
      <c r="BZ615" s="5"/>
      <c r="CA615" s="5"/>
      <c r="CB615" s="5"/>
      <c r="CC615" s="5"/>
      <c r="CD615" s="5"/>
      <c r="CE615" s="5"/>
      <c r="CF615" s="5"/>
      <c r="CG615" s="5"/>
      <c r="CH615" s="5"/>
      <c r="CI615" s="5"/>
      <c r="CJ615" s="5"/>
      <c r="CK615" s="5"/>
      <c r="CL615" s="5"/>
      <c r="CM615" s="5"/>
      <c r="CN615" s="5"/>
      <c r="CO615" s="5"/>
      <c r="CP615" s="5"/>
      <c r="CQ615" s="5"/>
      <c r="CR615" s="5"/>
      <c r="CS615" s="5"/>
      <c r="CT615" s="5"/>
      <c r="CU615" s="5"/>
      <c r="CV615" s="5"/>
      <c r="CW615" s="5"/>
      <c r="CX615" s="5"/>
      <c r="CY615" s="5"/>
      <c r="CZ615" s="5"/>
      <c r="DA615" s="5"/>
      <c r="DB615" s="5"/>
      <c r="DC615" s="5"/>
      <c r="DD615" s="5"/>
      <c r="DE615" s="5"/>
      <c r="DF615" s="5"/>
      <c r="DG615" s="5"/>
      <c r="DH615" s="5"/>
      <c r="DI615" s="5"/>
      <c r="DJ615" s="5"/>
      <c r="DK615" s="5"/>
      <c r="DL615" s="5"/>
      <c r="DM615" s="5"/>
      <c r="DN615" s="5"/>
      <c r="DO615" s="5"/>
      <c r="DP615" s="5"/>
      <c r="DQ615" s="5"/>
      <c r="DR615" s="5"/>
    </row>
    <row r="616" spans="1:122" s="7" customFormat="1" ht="20.25" x14ac:dyDescent="0.25">
      <c r="A616" s="12"/>
      <c r="B616" s="2"/>
      <c r="C616" s="26"/>
      <c r="D616" s="2"/>
      <c r="E616" s="2"/>
      <c r="H616" s="82"/>
      <c r="I616" s="245"/>
      <c r="J616" s="2"/>
      <c r="K616" s="6"/>
      <c r="L616" s="6"/>
      <c r="M616" s="6"/>
      <c r="N616" s="132"/>
      <c r="O616" s="22"/>
      <c r="P616" s="22"/>
      <c r="Q616" s="11"/>
      <c r="R616" s="11"/>
      <c r="S616" s="11"/>
      <c r="T616" s="11"/>
      <c r="U616" s="39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  <c r="BQ616" s="5"/>
      <c r="BR616" s="5"/>
      <c r="BS616" s="5"/>
      <c r="BT616" s="5"/>
      <c r="BU616" s="5"/>
      <c r="BV616" s="5"/>
      <c r="BW616" s="5"/>
      <c r="BX616" s="5"/>
      <c r="BY616" s="5"/>
      <c r="BZ616" s="5"/>
      <c r="CA616" s="5"/>
      <c r="CB616" s="5"/>
      <c r="CC616" s="5"/>
      <c r="CD616" s="5"/>
      <c r="CE616" s="5"/>
      <c r="CF616" s="5"/>
      <c r="CG616" s="5"/>
      <c r="CH616" s="5"/>
      <c r="CI616" s="5"/>
      <c r="CJ616" s="5"/>
      <c r="CK616" s="5"/>
      <c r="CL616" s="5"/>
      <c r="CM616" s="5"/>
      <c r="CN616" s="5"/>
      <c r="CO616" s="5"/>
      <c r="CP616" s="5"/>
      <c r="CQ616" s="5"/>
      <c r="CR616" s="5"/>
      <c r="CS616" s="5"/>
      <c r="CT616" s="5"/>
      <c r="CU616" s="5"/>
      <c r="CV616" s="5"/>
      <c r="CW616" s="5"/>
      <c r="CX616" s="5"/>
      <c r="CY616" s="5"/>
      <c r="CZ616" s="5"/>
      <c r="DA616" s="5"/>
      <c r="DB616" s="5"/>
      <c r="DC616" s="5"/>
      <c r="DD616" s="5"/>
      <c r="DE616" s="5"/>
      <c r="DF616" s="5"/>
      <c r="DG616" s="5"/>
      <c r="DH616" s="5"/>
      <c r="DI616" s="5"/>
      <c r="DJ616" s="5"/>
      <c r="DK616" s="5"/>
      <c r="DL616" s="5"/>
      <c r="DM616" s="5"/>
      <c r="DN616" s="5"/>
      <c r="DO616" s="5"/>
      <c r="DP616" s="5"/>
      <c r="DQ616" s="5"/>
      <c r="DR616" s="5"/>
    </row>
    <row r="617" spans="1:122" s="7" customFormat="1" ht="20.25" x14ac:dyDescent="0.25">
      <c r="A617" s="12"/>
      <c r="B617" s="2"/>
      <c r="C617" s="26"/>
      <c r="D617" s="2"/>
      <c r="E617" s="2"/>
      <c r="H617" s="82"/>
      <c r="I617" s="245"/>
      <c r="J617" s="2"/>
      <c r="K617" s="6"/>
      <c r="L617" s="6"/>
      <c r="M617" s="6"/>
      <c r="N617" s="132"/>
      <c r="O617" s="22"/>
      <c r="P617" s="22"/>
      <c r="Q617" s="11"/>
      <c r="R617" s="11"/>
      <c r="S617" s="11"/>
      <c r="T617" s="11"/>
      <c r="U617" s="39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  <c r="BQ617" s="5"/>
      <c r="BR617" s="5"/>
      <c r="BS617" s="5"/>
      <c r="BT617" s="5"/>
      <c r="BU617" s="5"/>
      <c r="BV617" s="5"/>
      <c r="BW617" s="5"/>
      <c r="BX617" s="5"/>
      <c r="BY617" s="5"/>
      <c r="BZ617" s="5"/>
      <c r="CA617" s="5"/>
      <c r="CB617" s="5"/>
      <c r="CC617" s="5"/>
      <c r="CD617" s="5"/>
      <c r="CE617" s="5"/>
      <c r="CF617" s="5"/>
      <c r="CG617" s="5"/>
      <c r="CH617" s="5"/>
      <c r="CI617" s="5"/>
      <c r="CJ617" s="5"/>
      <c r="CK617" s="5"/>
      <c r="CL617" s="5"/>
      <c r="CM617" s="5"/>
      <c r="CN617" s="5"/>
      <c r="CO617" s="5"/>
      <c r="CP617" s="5"/>
      <c r="CQ617" s="5"/>
      <c r="CR617" s="5"/>
      <c r="CS617" s="5"/>
      <c r="CT617" s="5"/>
      <c r="CU617" s="5"/>
      <c r="CV617" s="5"/>
      <c r="CW617" s="5"/>
      <c r="CX617" s="5"/>
      <c r="CY617" s="5"/>
      <c r="CZ617" s="5"/>
      <c r="DA617" s="5"/>
      <c r="DB617" s="5"/>
      <c r="DC617" s="5"/>
      <c r="DD617" s="5"/>
      <c r="DE617" s="5"/>
      <c r="DF617" s="5"/>
      <c r="DG617" s="5"/>
      <c r="DH617" s="5"/>
      <c r="DI617" s="5"/>
      <c r="DJ617" s="5"/>
      <c r="DK617" s="5"/>
      <c r="DL617" s="5"/>
      <c r="DM617" s="5"/>
      <c r="DN617" s="5"/>
      <c r="DO617" s="5"/>
      <c r="DP617" s="5"/>
      <c r="DQ617" s="5"/>
      <c r="DR617" s="5"/>
    </row>
    <row r="618" spans="1:122" s="7" customFormat="1" ht="20.25" x14ac:dyDescent="0.25">
      <c r="A618" s="12"/>
      <c r="B618" s="2"/>
      <c r="C618" s="26"/>
      <c r="D618" s="2"/>
      <c r="E618" s="2"/>
      <c r="H618" s="82"/>
      <c r="I618" s="245"/>
      <c r="J618" s="2"/>
      <c r="K618" s="6"/>
      <c r="L618" s="6"/>
      <c r="M618" s="6"/>
      <c r="N618" s="132"/>
      <c r="O618" s="12"/>
      <c r="P618" s="12"/>
      <c r="Q618" s="11"/>
      <c r="R618" s="11"/>
      <c r="S618" s="11"/>
      <c r="T618" s="11"/>
      <c r="U618" s="39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  <c r="BF618" s="5"/>
      <c r="BG618" s="5"/>
      <c r="BH618" s="5"/>
      <c r="BI618" s="5"/>
      <c r="BJ618" s="5"/>
      <c r="BK618" s="5"/>
    </row>
    <row r="619" spans="1:122" s="7" customFormat="1" ht="20.25" x14ac:dyDescent="0.25">
      <c r="A619" s="12"/>
      <c r="B619" s="2"/>
      <c r="C619" s="26"/>
      <c r="D619" s="2"/>
      <c r="E619" s="2"/>
      <c r="H619" s="82"/>
      <c r="I619" s="245"/>
      <c r="J619" s="2"/>
      <c r="K619" s="6"/>
      <c r="L619" s="6"/>
      <c r="M619" s="6"/>
      <c r="N619" s="132"/>
      <c r="O619" s="12"/>
      <c r="P619" s="12"/>
      <c r="Q619" s="11"/>
      <c r="R619" s="11"/>
      <c r="S619" s="11"/>
      <c r="T619" s="11"/>
      <c r="U619" s="39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  <c r="BF619" s="5"/>
      <c r="BG619" s="5"/>
      <c r="BH619" s="5"/>
      <c r="BI619" s="5"/>
      <c r="BJ619" s="5"/>
      <c r="BK619" s="5"/>
    </row>
    <row r="620" spans="1:122" s="7" customFormat="1" ht="20.25" x14ac:dyDescent="0.25">
      <c r="A620" s="12"/>
      <c r="B620" s="2"/>
      <c r="C620" s="26"/>
      <c r="D620" s="2"/>
      <c r="E620" s="2"/>
      <c r="H620" s="82"/>
      <c r="I620" s="245"/>
      <c r="J620" s="2"/>
      <c r="K620" s="6"/>
      <c r="L620" s="6"/>
      <c r="M620" s="6"/>
      <c r="N620" s="132"/>
      <c r="O620" s="12"/>
      <c r="P620" s="12"/>
      <c r="Q620" s="11"/>
      <c r="R620" s="11"/>
      <c r="S620" s="11"/>
      <c r="T620" s="11"/>
      <c r="U620" s="39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  <c r="BF620" s="5"/>
      <c r="BG620" s="5"/>
      <c r="BH620" s="5"/>
      <c r="BI620" s="5"/>
      <c r="BJ620" s="5"/>
      <c r="BK620" s="5"/>
    </row>
    <row r="621" spans="1:122" s="7" customFormat="1" ht="20.25" x14ac:dyDescent="0.25">
      <c r="A621" s="12"/>
      <c r="B621" s="2"/>
      <c r="C621" s="26"/>
      <c r="D621" s="2"/>
      <c r="E621" s="2"/>
      <c r="H621" s="82"/>
      <c r="I621" s="245"/>
      <c r="J621" s="2"/>
      <c r="K621" s="6"/>
      <c r="L621" s="6"/>
      <c r="M621" s="6"/>
      <c r="N621" s="132"/>
      <c r="O621" s="12"/>
      <c r="P621" s="12"/>
      <c r="Q621" s="11"/>
      <c r="R621" s="11"/>
      <c r="S621" s="11"/>
      <c r="T621" s="11"/>
      <c r="U621" s="39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/>
      <c r="BF621" s="5"/>
      <c r="BG621" s="5"/>
      <c r="BH621" s="5"/>
      <c r="BI621" s="5"/>
      <c r="BJ621" s="5"/>
      <c r="BK621" s="5"/>
    </row>
    <row r="622" spans="1:122" s="7" customFormat="1" ht="20.25" x14ac:dyDescent="0.25">
      <c r="A622" s="12"/>
      <c r="B622" s="2"/>
      <c r="C622" s="26"/>
      <c r="D622" s="2"/>
      <c r="E622" s="2"/>
      <c r="H622" s="82"/>
      <c r="I622" s="245"/>
      <c r="J622" s="2"/>
      <c r="K622" s="6"/>
      <c r="L622" s="6"/>
      <c r="M622" s="6"/>
      <c r="N622" s="132"/>
      <c r="O622" s="12"/>
      <c r="P622" s="12"/>
      <c r="Q622" s="11"/>
      <c r="R622" s="11"/>
      <c r="S622" s="11"/>
      <c r="T622" s="11"/>
      <c r="U622" s="39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/>
      <c r="BG622" s="5"/>
      <c r="BH622" s="5"/>
      <c r="BI622" s="5"/>
      <c r="BJ622" s="5"/>
      <c r="BK622" s="5"/>
    </row>
    <row r="623" spans="1:122" s="7" customFormat="1" ht="20.25" x14ac:dyDescent="0.25">
      <c r="A623" s="12"/>
      <c r="B623" s="2"/>
      <c r="C623" s="26"/>
      <c r="D623" s="2"/>
      <c r="E623" s="2"/>
      <c r="H623" s="82"/>
      <c r="I623" s="245"/>
      <c r="J623" s="2"/>
      <c r="K623" s="6"/>
      <c r="L623" s="6"/>
      <c r="M623" s="6"/>
      <c r="N623" s="132"/>
      <c r="O623" s="12"/>
      <c r="P623" s="12"/>
      <c r="Q623" s="11"/>
      <c r="R623" s="11"/>
      <c r="S623" s="11"/>
      <c r="T623" s="11"/>
      <c r="U623" s="39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  <c r="BF623" s="5"/>
      <c r="BG623" s="5"/>
      <c r="BH623" s="5"/>
      <c r="BI623" s="5"/>
      <c r="BJ623" s="5"/>
      <c r="BK623" s="5"/>
    </row>
    <row r="624" spans="1:122" s="7" customFormat="1" ht="20.25" x14ac:dyDescent="0.25">
      <c r="A624" s="12"/>
      <c r="B624" s="2"/>
      <c r="C624" s="26"/>
      <c r="D624" s="2"/>
      <c r="E624" s="2"/>
      <c r="H624" s="82"/>
      <c r="I624" s="245"/>
      <c r="J624" s="2"/>
      <c r="K624" s="6"/>
      <c r="L624" s="6"/>
      <c r="M624" s="6"/>
      <c r="N624" s="132"/>
      <c r="O624" s="12"/>
      <c r="P624" s="12"/>
      <c r="Q624" s="11"/>
      <c r="R624" s="11"/>
      <c r="S624" s="11"/>
      <c r="T624" s="11"/>
      <c r="U624" s="39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</row>
    <row r="625" spans="1:63" s="7" customFormat="1" ht="20.25" x14ac:dyDescent="0.25">
      <c r="A625" s="12"/>
      <c r="B625" s="2"/>
      <c r="C625" s="26"/>
      <c r="D625" s="2"/>
      <c r="E625" s="2"/>
      <c r="H625" s="82"/>
      <c r="I625" s="245"/>
      <c r="J625" s="2"/>
      <c r="K625" s="6"/>
      <c r="L625" s="6"/>
      <c r="M625" s="6"/>
      <c r="N625" s="132"/>
      <c r="O625" s="12"/>
      <c r="P625" s="12"/>
      <c r="Q625" s="11"/>
      <c r="R625" s="11"/>
      <c r="S625" s="11"/>
      <c r="T625" s="11"/>
      <c r="U625" s="39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</row>
    <row r="626" spans="1:63" s="7" customFormat="1" ht="20.25" x14ac:dyDescent="0.25">
      <c r="A626" s="12"/>
      <c r="B626" s="2"/>
      <c r="C626" s="26"/>
      <c r="D626" s="2"/>
      <c r="E626" s="2"/>
      <c r="H626" s="82"/>
      <c r="I626" s="245"/>
      <c r="J626" s="2"/>
      <c r="K626" s="6"/>
      <c r="L626" s="6"/>
      <c r="M626" s="6"/>
      <c r="N626" s="132"/>
      <c r="O626" s="12"/>
      <c r="P626" s="12"/>
      <c r="Q626" s="11"/>
      <c r="R626" s="11"/>
      <c r="S626" s="11"/>
      <c r="T626" s="11"/>
      <c r="U626" s="39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/>
      <c r="BE626" s="5"/>
      <c r="BF626" s="5"/>
      <c r="BG626" s="5"/>
      <c r="BH626" s="5"/>
      <c r="BI626" s="5"/>
      <c r="BJ626" s="5"/>
      <c r="BK626" s="5"/>
    </row>
    <row r="627" spans="1:63" s="7" customFormat="1" ht="20.25" x14ac:dyDescent="0.25">
      <c r="A627" s="12"/>
      <c r="B627" s="2"/>
      <c r="C627" s="26"/>
      <c r="D627" s="2"/>
      <c r="E627" s="2"/>
      <c r="H627" s="82"/>
      <c r="I627" s="245"/>
      <c r="J627" s="2"/>
      <c r="K627" s="6"/>
      <c r="L627" s="6"/>
      <c r="M627" s="6"/>
      <c r="N627" s="132"/>
      <c r="O627" s="12"/>
      <c r="P627" s="12"/>
      <c r="Q627" s="11"/>
      <c r="R627" s="11"/>
      <c r="S627" s="11"/>
      <c r="T627" s="11"/>
      <c r="U627" s="39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  <c r="BD627" s="5"/>
      <c r="BE627" s="5"/>
      <c r="BF627" s="5"/>
      <c r="BG627" s="5"/>
      <c r="BH627" s="5"/>
      <c r="BI627" s="5"/>
      <c r="BJ627" s="5"/>
      <c r="BK627" s="5"/>
    </row>
    <row r="628" spans="1:63" s="7" customFormat="1" ht="20.25" x14ac:dyDescent="0.25">
      <c r="A628" s="12"/>
      <c r="B628" s="2"/>
      <c r="C628" s="26"/>
      <c r="D628" s="2"/>
      <c r="E628" s="2"/>
      <c r="H628" s="82"/>
      <c r="I628" s="245"/>
      <c r="J628" s="2"/>
      <c r="K628" s="6"/>
      <c r="L628" s="6"/>
      <c r="M628" s="6"/>
      <c r="N628" s="132"/>
      <c r="O628" s="12"/>
      <c r="P628" s="12"/>
      <c r="Q628" s="11"/>
      <c r="R628" s="11"/>
      <c r="S628" s="11"/>
      <c r="T628" s="11"/>
      <c r="U628" s="39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  <c r="BG628" s="5"/>
      <c r="BH628" s="5"/>
      <c r="BI628" s="5"/>
      <c r="BJ628" s="5"/>
      <c r="BK628" s="5"/>
    </row>
    <row r="629" spans="1:63" s="7" customFormat="1" ht="20.25" x14ac:dyDescent="0.25">
      <c r="A629" s="12"/>
      <c r="B629" s="2"/>
      <c r="C629" s="26"/>
      <c r="D629" s="2"/>
      <c r="E629" s="2"/>
      <c r="H629" s="82"/>
      <c r="I629" s="245"/>
      <c r="J629" s="2"/>
      <c r="K629" s="6"/>
      <c r="L629" s="6"/>
      <c r="M629" s="6"/>
      <c r="N629" s="132"/>
      <c r="O629" s="12"/>
      <c r="P629" s="12"/>
      <c r="Q629" s="11"/>
      <c r="R629" s="11"/>
      <c r="S629" s="11"/>
      <c r="T629" s="11"/>
      <c r="U629" s="39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</row>
    <row r="630" spans="1:63" s="7" customFormat="1" ht="20.25" x14ac:dyDescent="0.25">
      <c r="A630" s="12"/>
      <c r="B630" s="2"/>
      <c r="C630" s="26"/>
      <c r="D630" s="2"/>
      <c r="E630" s="2"/>
      <c r="H630" s="82"/>
      <c r="I630" s="245"/>
      <c r="J630" s="2"/>
      <c r="K630" s="6"/>
      <c r="L630" s="6"/>
      <c r="M630" s="6"/>
      <c r="N630" s="132"/>
      <c r="O630" s="12"/>
      <c r="P630" s="12"/>
      <c r="Q630" s="11"/>
      <c r="R630" s="11"/>
      <c r="S630" s="11"/>
      <c r="T630" s="11"/>
      <c r="U630" s="39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5"/>
      <c r="BG630" s="5"/>
      <c r="BH630" s="5"/>
      <c r="BI630" s="5"/>
      <c r="BJ630" s="5"/>
      <c r="BK630" s="5"/>
    </row>
    <row r="631" spans="1:63" s="7" customFormat="1" ht="20.25" x14ac:dyDescent="0.25">
      <c r="A631" s="12"/>
      <c r="B631" s="2"/>
      <c r="C631" s="26"/>
      <c r="D631" s="2"/>
      <c r="E631" s="2"/>
      <c r="H631" s="82"/>
      <c r="I631" s="245"/>
      <c r="J631" s="2"/>
      <c r="K631" s="6"/>
      <c r="L631" s="6"/>
      <c r="M631" s="6"/>
      <c r="N631" s="132"/>
      <c r="O631" s="12"/>
      <c r="P631" s="12"/>
      <c r="Q631" s="11"/>
      <c r="R631" s="11"/>
      <c r="S631" s="11"/>
      <c r="T631" s="11"/>
      <c r="U631" s="39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</row>
    <row r="632" spans="1:63" s="7" customFormat="1" ht="20.25" x14ac:dyDescent="0.25">
      <c r="A632" s="12"/>
      <c r="B632" s="2"/>
      <c r="C632" s="26"/>
      <c r="D632" s="2"/>
      <c r="E632" s="2"/>
      <c r="H632" s="82"/>
      <c r="I632" s="245"/>
      <c r="J632" s="2"/>
      <c r="K632" s="6"/>
      <c r="L632" s="6"/>
      <c r="M632" s="6"/>
      <c r="N632" s="132"/>
      <c r="O632" s="12"/>
      <c r="P632" s="12"/>
      <c r="Q632" s="11"/>
      <c r="R632" s="11"/>
      <c r="S632" s="11"/>
      <c r="T632" s="11"/>
      <c r="U632" s="39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5"/>
      <c r="BG632" s="5"/>
      <c r="BH632" s="5"/>
      <c r="BI632" s="5"/>
      <c r="BJ632" s="5"/>
      <c r="BK632" s="5"/>
    </row>
    <row r="633" spans="1:63" s="7" customFormat="1" ht="20.25" x14ac:dyDescent="0.25">
      <c r="A633" s="12"/>
      <c r="B633" s="2"/>
      <c r="C633" s="26"/>
      <c r="D633" s="2"/>
      <c r="E633" s="2"/>
      <c r="H633" s="82"/>
      <c r="I633" s="245"/>
      <c r="J633" s="2"/>
      <c r="K633" s="6"/>
      <c r="L633" s="6"/>
      <c r="M633" s="6"/>
      <c r="N633" s="132"/>
      <c r="O633" s="12"/>
      <c r="P633" s="12"/>
      <c r="Q633" s="11"/>
      <c r="R633" s="11"/>
      <c r="S633" s="11"/>
      <c r="T633" s="11"/>
      <c r="U633" s="39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</row>
    <row r="634" spans="1:63" s="7" customFormat="1" ht="20.25" x14ac:dyDescent="0.25">
      <c r="A634" s="12"/>
      <c r="B634" s="2"/>
      <c r="C634" s="26"/>
      <c r="D634" s="2"/>
      <c r="E634" s="2"/>
      <c r="H634" s="82"/>
      <c r="I634" s="245"/>
      <c r="J634" s="2"/>
      <c r="K634" s="6"/>
      <c r="L634" s="6"/>
      <c r="M634" s="6"/>
      <c r="N634" s="132"/>
      <c r="O634" s="12"/>
      <c r="P634" s="12"/>
      <c r="Q634" s="11"/>
      <c r="R634" s="11"/>
      <c r="S634" s="11"/>
      <c r="T634" s="11"/>
      <c r="U634" s="39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</row>
    <row r="635" spans="1:63" s="7" customFormat="1" ht="20.25" x14ac:dyDescent="0.25">
      <c r="A635" s="12"/>
      <c r="B635" s="2"/>
      <c r="C635" s="26"/>
      <c r="D635" s="2"/>
      <c r="E635" s="2"/>
      <c r="H635" s="82"/>
      <c r="I635" s="245"/>
      <c r="J635" s="2"/>
      <c r="K635" s="6"/>
      <c r="L635" s="6"/>
      <c r="M635" s="6"/>
      <c r="N635" s="132"/>
      <c r="O635" s="12"/>
      <c r="P635" s="12"/>
      <c r="Q635" s="11"/>
      <c r="R635" s="11"/>
      <c r="S635" s="11"/>
      <c r="T635" s="11"/>
      <c r="U635" s="39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</row>
    <row r="636" spans="1:63" s="7" customFormat="1" ht="20.25" x14ac:dyDescent="0.25">
      <c r="A636" s="12"/>
      <c r="B636" s="2"/>
      <c r="C636" s="26"/>
      <c r="D636" s="2"/>
      <c r="E636" s="2"/>
      <c r="H636" s="82"/>
      <c r="I636" s="245"/>
      <c r="J636" s="2"/>
      <c r="K636" s="6"/>
      <c r="L636" s="6"/>
      <c r="M636" s="6"/>
      <c r="N636" s="132"/>
      <c r="O636" s="12"/>
      <c r="P636" s="12"/>
      <c r="Q636" s="11"/>
      <c r="R636" s="11"/>
      <c r="S636" s="11"/>
      <c r="T636" s="11"/>
      <c r="U636" s="39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</row>
    <row r="637" spans="1:63" s="7" customFormat="1" ht="20.25" x14ac:dyDescent="0.25">
      <c r="A637" s="12"/>
      <c r="B637" s="2"/>
      <c r="C637" s="26"/>
      <c r="D637" s="2"/>
      <c r="E637" s="2"/>
      <c r="H637" s="82"/>
      <c r="I637" s="245"/>
      <c r="J637" s="2"/>
      <c r="K637" s="6"/>
      <c r="L637" s="6"/>
      <c r="M637" s="6"/>
      <c r="N637" s="132"/>
      <c r="O637" s="12"/>
      <c r="P637" s="12"/>
      <c r="Q637" s="11"/>
      <c r="R637" s="11"/>
      <c r="S637" s="11"/>
      <c r="T637" s="11"/>
      <c r="U637" s="39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</row>
    <row r="638" spans="1:63" s="7" customFormat="1" ht="20.25" x14ac:dyDescent="0.25">
      <c r="A638" s="12"/>
      <c r="B638" s="2"/>
      <c r="C638" s="26"/>
      <c r="D638" s="2"/>
      <c r="E638" s="2"/>
      <c r="H638" s="82"/>
      <c r="I638" s="245"/>
      <c r="J638" s="2"/>
      <c r="K638" s="6"/>
      <c r="L638" s="6"/>
      <c r="M638" s="6"/>
      <c r="N638" s="132"/>
      <c r="O638" s="12"/>
      <c r="P638" s="12"/>
      <c r="Q638" s="11"/>
      <c r="R638" s="11"/>
      <c r="S638" s="11"/>
      <c r="T638" s="11"/>
      <c r="U638" s="39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</row>
    <row r="639" spans="1:63" s="7" customFormat="1" ht="20.25" x14ac:dyDescent="0.25">
      <c r="A639" s="12"/>
      <c r="B639" s="2"/>
      <c r="C639" s="26"/>
      <c r="D639" s="2"/>
      <c r="E639" s="2"/>
      <c r="H639" s="82"/>
      <c r="I639" s="245"/>
      <c r="J639" s="2"/>
      <c r="K639" s="6"/>
      <c r="L639" s="6"/>
      <c r="M639" s="6"/>
      <c r="N639" s="132"/>
      <c r="O639" s="12"/>
      <c r="P639" s="12"/>
      <c r="Q639" s="11"/>
      <c r="R639" s="11"/>
      <c r="S639" s="11"/>
      <c r="T639" s="11"/>
      <c r="U639" s="39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</row>
    <row r="640" spans="1:63" s="7" customFormat="1" ht="20.25" x14ac:dyDescent="0.25">
      <c r="A640" s="12"/>
      <c r="B640" s="2"/>
      <c r="C640" s="26"/>
      <c r="D640" s="2"/>
      <c r="E640" s="2"/>
      <c r="H640" s="82"/>
      <c r="I640" s="245"/>
      <c r="J640" s="2"/>
      <c r="K640" s="6"/>
      <c r="L640" s="6"/>
      <c r="M640" s="6"/>
      <c r="N640" s="132"/>
      <c r="O640" s="12"/>
      <c r="P640" s="12"/>
      <c r="Q640" s="11"/>
      <c r="R640" s="11"/>
      <c r="S640" s="11"/>
      <c r="T640" s="11"/>
      <c r="U640" s="39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</row>
    <row r="641" spans="1:63" s="7" customFormat="1" ht="20.25" x14ac:dyDescent="0.25">
      <c r="A641" s="12"/>
      <c r="B641" s="2"/>
      <c r="C641" s="26"/>
      <c r="D641" s="2"/>
      <c r="E641" s="2"/>
      <c r="H641" s="82"/>
      <c r="I641" s="245"/>
      <c r="J641" s="2"/>
      <c r="K641" s="6"/>
      <c r="L641" s="6"/>
      <c r="M641" s="6"/>
      <c r="N641" s="132"/>
      <c r="O641" s="12"/>
      <c r="P641" s="12"/>
      <c r="Q641" s="11"/>
      <c r="R641" s="11"/>
      <c r="S641" s="11"/>
      <c r="T641" s="11"/>
      <c r="U641" s="39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</row>
    <row r="642" spans="1:63" s="7" customFormat="1" ht="20.25" x14ac:dyDescent="0.25">
      <c r="A642" s="12"/>
      <c r="B642" s="2"/>
      <c r="C642" s="26"/>
      <c r="D642" s="2"/>
      <c r="E642" s="2"/>
      <c r="H642" s="82"/>
      <c r="I642" s="245"/>
      <c r="J642" s="2"/>
      <c r="K642" s="6"/>
      <c r="L642" s="6"/>
      <c r="M642" s="6"/>
      <c r="N642" s="132"/>
      <c r="O642" s="12"/>
      <c r="P642" s="12"/>
      <c r="Q642" s="11"/>
      <c r="R642" s="11"/>
      <c r="S642" s="11"/>
      <c r="T642" s="11"/>
      <c r="U642" s="39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</row>
    <row r="643" spans="1:63" s="7" customFormat="1" ht="20.25" x14ac:dyDescent="0.25">
      <c r="A643" s="12"/>
      <c r="B643" s="2"/>
      <c r="C643" s="26"/>
      <c r="D643" s="2"/>
      <c r="E643" s="2"/>
      <c r="H643" s="82"/>
      <c r="I643" s="245"/>
      <c r="J643" s="2"/>
      <c r="K643" s="6"/>
      <c r="L643" s="6"/>
      <c r="M643" s="6"/>
      <c r="N643" s="132"/>
      <c r="O643" s="12"/>
      <c r="P643" s="12"/>
      <c r="Q643" s="11"/>
      <c r="R643" s="11"/>
      <c r="S643" s="11"/>
      <c r="T643" s="11"/>
      <c r="U643" s="39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</row>
    <row r="644" spans="1:63" s="7" customFormat="1" ht="20.25" x14ac:dyDescent="0.25">
      <c r="A644" s="12"/>
      <c r="B644" s="2"/>
      <c r="C644" s="26"/>
      <c r="D644" s="2"/>
      <c r="E644" s="2"/>
      <c r="H644" s="82"/>
      <c r="I644" s="245"/>
      <c r="J644" s="2"/>
      <c r="K644" s="6"/>
      <c r="L644" s="6"/>
      <c r="M644" s="6"/>
      <c r="N644" s="132"/>
      <c r="O644" s="12"/>
      <c r="P644" s="12"/>
      <c r="Q644" s="11"/>
      <c r="R644" s="11"/>
      <c r="S644" s="11"/>
      <c r="T644" s="11"/>
      <c r="U644" s="39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</row>
    <row r="645" spans="1:63" s="7" customFormat="1" ht="20.25" x14ac:dyDescent="0.25">
      <c r="A645" s="12"/>
      <c r="B645" s="2"/>
      <c r="C645" s="26"/>
      <c r="D645" s="2"/>
      <c r="E645" s="2"/>
      <c r="H645" s="82"/>
      <c r="I645" s="245"/>
      <c r="J645" s="2"/>
      <c r="K645" s="6"/>
      <c r="L645" s="6"/>
      <c r="M645" s="6"/>
      <c r="N645" s="132"/>
      <c r="O645" s="12"/>
      <c r="P645" s="12"/>
      <c r="Q645" s="11"/>
      <c r="R645" s="11"/>
      <c r="S645" s="11"/>
      <c r="T645" s="11"/>
      <c r="U645" s="39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</row>
    <row r="646" spans="1:63" s="7" customFormat="1" ht="20.25" x14ac:dyDescent="0.25">
      <c r="A646" s="12"/>
      <c r="B646" s="2"/>
      <c r="C646" s="26"/>
      <c r="D646" s="2"/>
      <c r="E646" s="2"/>
      <c r="H646" s="82"/>
      <c r="I646" s="245"/>
      <c r="J646" s="2"/>
      <c r="K646" s="6"/>
      <c r="L646" s="6"/>
      <c r="M646" s="6"/>
      <c r="N646" s="132"/>
      <c r="O646" s="12"/>
      <c r="P646" s="12"/>
      <c r="Q646" s="11"/>
      <c r="R646" s="11"/>
      <c r="S646" s="11"/>
      <c r="T646" s="11"/>
      <c r="U646" s="39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</row>
    <row r="647" spans="1:63" s="7" customFormat="1" ht="20.25" x14ac:dyDescent="0.25">
      <c r="A647" s="12"/>
      <c r="B647" s="2"/>
      <c r="C647" s="26"/>
      <c r="D647" s="2"/>
      <c r="E647" s="2"/>
      <c r="H647" s="82"/>
      <c r="I647" s="245"/>
      <c r="J647" s="2"/>
      <c r="K647" s="6"/>
      <c r="L647" s="6"/>
      <c r="M647" s="6"/>
      <c r="N647" s="132"/>
      <c r="O647" s="12"/>
      <c r="P647" s="12"/>
      <c r="Q647" s="11"/>
      <c r="R647" s="11"/>
      <c r="S647" s="11"/>
      <c r="T647" s="11"/>
      <c r="U647" s="39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</row>
    <row r="648" spans="1:63" s="7" customFormat="1" ht="20.25" x14ac:dyDescent="0.25">
      <c r="A648" s="12"/>
      <c r="B648" s="2"/>
      <c r="C648" s="26"/>
      <c r="D648" s="2"/>
      <c r="E648" s="2"/>
      <c r="H648" s="82"/>
      <c r="I648" s="245"/>
      <c r="J648" s="2"/>
      <c r="K648" s="6"/>
      <c r="L648" s="6"/>
      <c r="M648" s="6"/>
      <c r="N648" s="132"/>
      <c r="O648" s="12"/>
      <c r="P648" s="12"/>
      <c r="Q648" s="11"/>
      <c r="R648" s="11"/>
      <c r="S648" s="11"/>
      <c r="T648" s="11"/>
      <c r="U648" s="39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</row>
    <row r="649" spans="1:63" s="7" customFormat="1" ht="20.25" x14ac:dyDescent="0.25">
      <c r="A649" s="12"/>
      <c r="B649" s="2"/>
      <c r="C649" s="26"/>
      <c r="D649" s="2"/>
      <c r="E649" s="2"/>
      <c r="H649" s="82"/>
      <c r="I649" s="245"/>
      <c r="J649" s="2"/>
      <c r="K649" s="6"/>
      <c r="L649" s="6"/>
      <c r="M649" s="6"/>
      <c r="N649" s="132"/>
      <c r="O649" s="12"/>
      <c r="P649" s="12"/>
      <c r="Q649" s="11"/>
      <c r="R649" s="11"/>
      <c r="S649" s="11"/>
      <c r="T649" s="11"/>
      <c r="U649" s="39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</row>
    <row r="650" spans="1:63" s="7" customFormat="1" ht="20.25" x14ac:dyDescent="0.25">
      <c r="A650" s="12"/>
      <c r="B650" s="2"/>
      <c r="C650" s="26"/>
      <c r="D650" s="2"/>
      <c r="E650" s="2"/>
      <c r="H650" s="82"/>
      <c r="I650" s="245"/>
      <c r="J650" s="2"/>
      <c r="K650" s="6"/>
      <c r="L650" s="6"/>
      <c r="M650" s="6"/>
      <c r="N650" s="132"/>
      <c r="O650" s="12"/>
      <c r="P650" s="12"/>
      <c r="Q650" s="11"/>
      <c r="R650" s="11"/>
      <c r="S650" s="11"/>
      <c r="T650" s="11"/>
      <c r="U650" s="39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</row>
    <row r="651" spans="1:63" s="7" customFormat="1" ht="20.25" x14ac:dyDescent="0.25">
      <c r="A651" s="12"/>
      <c r="B651" s="2"/>
      <c r="C651" s="26"/>
      <c r="D651" s="2"/>
      <c r="E651" s="2"/>
      <c r="H651" s="82"/>
      <c r="I651" s="245"/>
      <c r="J651" s="2"/>
      <c r="K651" s="6"/>
      <c r="L651" s="6"/>
      <c r="M651" s="6"/>
      <c r="N651" s="132"/>
      <c r="O651" s="12"/>
      <c r="P651" s="12"/>
      <c r="Q651" s="11"/>
      <c r="R651" s="11"/>
      <c r="S651" s="11"/>
      <c r="T651" s="11"/>
      <c r="U651" s="39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</row>
    <row r="652" spans="1:63" s="7" customFormat="1" ht="20.25" x14ac:dyDescent="0.25">
      <c r="A652" s="12"/>
      <c r="B652" s="2"/>
      <c r="C652" s="26"/>
      <c r="D652" s="2"/>
      <c r="E652" s="2"/>
      <c r="H652" s="82"/>
      <c r="I652" s="245"/>
      <c r="J652" s="2"/>
      <c r="K652" s="6"/>
      <c r="L652" s="6"/>
      <c r="M652" s="6"/>
      <c r="N652" s="132"/>
      <c r="O652" s="12"/>
      <c r="P652" s="12"/>
      <c r="Q652" s="11"/>
      <c r="R652" s="11"/>
      <c r="S652" s="11"/>
      <c r="T652" s="11"/>
      <c r="U652" s="39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</row>
    <row r="653" spans="1:63" s="7" customFormat="1" ht="20.25" x14ac:dyDescent="0.25">
      <c r="A653" s="12"/>
      <c r="B653" s="2"/>
      <c r="C653" s="26"/>
      <c r="D653" s="2"/>
      <c r="E653" s="2"/>
      <c r="H653" s="82"/>
      <c r="I653" s="245"/>
      <c r="J653" s="2"/>
      <c r="K653" s="6"/>
      <c r="L653" s="6"/>
      <c r="M653" s="6"/>
      <c r="N653" s="132"/>
      <c r="O653" s="12"/>
      <c r="P653" s="12"/>
      <c r="Q653" s="11"/>
      <c r="R653" s="11"/>
      <c r="S653" s="11"/>
      <c r="T653" s="11"/>
      <c r="U653" s="39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</row>
    <row r="654" spans="1:63" s="7" customFormat="1" ht="20.25" x14ac:dyDescent="0.25">
      <c r="A654" s="12"/>
      <c r="B654" s="2"/>
      <c r="C654" s="26"/>
      <c r="D654" s="2"/>
      <c r="E654" s="2"/>
      <c r="H654" s="82"/>
      <c r="I654" s="245"/>
      <c r="J654" s="2"/>
      <c r="K654" s="6"/>
      <c r="L654" s="6"/>
      <c r="M654" s="6"/>
      <c r="N654" s="132"/>
      <c r="O654" s="12"/>
      <c r="P654" s="12"/>
      <c r="Q654" s="11"/>
      <c r="R654" s="11"/>
      <c r="S654" s="11"/>
      <c r="T654" s="11"/>
      <c r="U654" s="39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</row>
    <row r="655" spans="1:63" s="7" customFormat="1" ht="20.25" x14ac:dyDescent="0.25">
      <c r="A655" s="12"/>
      <c r="B655" s="2"/>
      <c r="C655" s="26"/>
      <c r="D655" s="2"/>
      <c r="E655" s="2"/>
      <c r="H655" s="82"/>
      <c r="I655" s="245"/>
      <c r="J655" s="2"/>
      <c r="K655" s="6"/>
      <c r="L655" s="6"/>
      <c r="M655" s="6"/>
      <c r="N655" s="132"/>
      <c r="O655" s="12"/>
      <c r="P655" s="12"/>
      <c r="Q655" s="11"/>
      <c r="R655" s="11"/>
      <c r="S655" s="11"/>
      <c r="T655" s="11"/>
      <c r="U655" s="39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</row>
    <row r="656" spans="1:63" s="7" customFormat="1" ht="20.25" x14ac:dyDescent="0.25">
      <c r="A656" s="12"/>
      <c r="B656" s="2"/>
      <c r="C656" s="26"/>
      <c r="D656" s="2"/>
      <c r="E656" s="2"/>
      <c r="H656" s="82"/>
      <c r="I656" s="245"/>
      <c r="J656" s="2"/>
      <c r="K656" s="6"/>
      <c r="L656" s="6"/>
      <c r="M656" s="6"/>
      <c r="N656" s="132"/>
      <c r="O656" s="12"/>
      <c r="P656" s="12"/>
      <c r="Q656" s="11"/>
      <c r="R656" s="11"/>
      <c r="S656" s="11"/>
      <c r="T656" s="11"/>
      <c r="U656" s="39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</row>
    <row r="657" spans="1:63" s="7" customFormat="1" ht="20.25" x14ac:dyDescent="0.25">
      <c r="A657" s="12"/>
      <c r="B657" s="2"/>
      <c r="C657" s="26"/>
      <c r="D657" s="2"/>
      <c r="E657" s="2"/>
      <c r="H657" s="82"/>
      <c r="I657" s="245"/>
      <c r="J657" s="2"/>
      <c r="K657" s="6"/>
      <c r="L657" s="6"/>
      <c r="M657" s="6"/>
      <c r="N657" s="132"/>
      <c r="O657" s="12"/>
      <c r="P657" s="12"/>
      <c r="Q657" s="11"/>
      <c r="R657" s="11"/>
      <c r="S657" s="11"/>
      <c r="T657" s="11"/>
      <c r="U657" s="39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</row>
    <row r="658" spans="1:63" s="7" customFormat="1" ht="20.25" x14ac:dyDescent="0.25">
      <c r="A658" s="12"/>
      <c r="B658" s="2"/>
      <c r="C658" s="26"/>
      <c r="D658" s="2"/>
      <c r="E658" s="2"/>
      <c r="H658" s="82"/>
      <c r="I658" s="245"/>
      <c r="J658" s="2"/>
      <c r="K658" s="6"/>
      <c r="L658" s="6"/>
      <c r="M658" s="6"/>
      <c r="N658" s="132"/>
      <c r="O658" s="12"/>
      <c r="P658" s="12"/>
      <c r="Q658" s="11"/>
      <c r="R658" s="11"/>
      <c r="S658" s="11"/>
      <c r="T658" s="11"/>
      <c r="U658" s="39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</row>
    <row r="659" spans="1:63" s="7" customFormat="1" ht="20.25" x14ac:dyDescent="0.25">
      <c r="A659" s="12"/>
      <c r="B659" s="2"/>
      <c r="C659" s="26"/>
      <c r="D659" s="2"/>
      <c r="E659" s="2"/>
      <c r="H659" s="82"/>
      <c r="I659" s="245"/>
      <c r="J659" s="2"/>
      <c r="K659" s="6"/>
      <c r="L659" s="6"/>
      <c r="M659" s="6"/>
      <c r="N659" s="132"/>
      <c r="O659" s="12"/>
      <c r="P659" s="12"/>
      <c r="Q659" s="11"/>
      <c r="R659" s="11"/>
      <c r="S659" s="11"/>
      <c r="T659" s="11"/>
      <c r="U659" s="39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</row>
    <row r="660" spans="1:63" s="7" customFormat="1" ht="20.25" x14ac:dyDescent="0.25">
      <c r="A660" s="12"/>
      <c r="B660" s="2"/>
      <c r="C660" s="26"/>
      <c r="D660" s="2"/>
      <c r="E660" s="2"/>
      <c r="H660" s="82"/>
      <c r="I660" s="245"/>
      <c r="J660" s="2"/>
      <c r="K660" s="6"/>
      <c r="L660" s="6"/>
      <c r="M660" s="6"/>
      <c r="N660" s="132"/>
      <c r="O660" s="12"/>
      <c r="P660" s="12"/>
      <c r="Q660" s="11"/>
      <c r="R660" s="11"/>
      <c r="S660" s="11"/>
      <c r="T660" s="11"/>
      <c r="U660" s="39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</row>
    <row r="661" spans="1:63" s="7" customFormat="1" ht="20.25" x14ac:dyDescent="0.25">
      <c r="A661" s="12"/>
      <c r="B661" s="2"/>
      <c r="C661" s="26"/>
      <c r="D661" s="2"/>
      <c r="E661" s="2"/>
      <c r="H661" s="82"/>
      <c r="I661" s="245"/>
      <c r="J661" s="2"/>
      <c r="K661" s="6"/>
      <c r="L661" s="6"/>
      <c r="M661" s="6"/>
      <c r="N661" s="132"/>
      <c r="O661" s="12"/>
      <c r="P661" s="12"/>
      <c r="Q661" s="11"/>
      <c r="R661" s="11"/>
      <c r="S661" s="11"/>
      <c r="T661" s="11"/>
      <c r="U661" s="39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</row>
    <row r="662" spans="1:63" s="7" customFormat="1" ht="20.25" x14ac:dyDescent="0.25">
      <c r="A662" s="12"/>
      <c r="B662" s="2"/>
      <c r="C662" s="26"/>
      <c r="D662" s="2"/>
      <c r="E662" s="2"/>
      <c r="H662" s="82"/>
      <c r="I662" s="245"/>
      <c r="J662" s="2"/>
      <c r="K662" s="6"/>
      <c r="L662" s="6"/>
      <c r="M662" s="6"/>
      <c r="N662" s="132"/>
      <c r="O662" s="12"/>
      <c r="P662" s="12"/>
      <c r="Q662" s="11"/>
      <c r="R662" s="11"/>
      <c r="S662" s="11"/>
      <c r="T662" s="11"/>
      <c r="U662" s="39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</row>
    <row r="663" spans="1:63" s="7" customFormat="1" ht="20.25" x14ac:dyDescent="0.25">
      <c r="A663" s="12"/>
      <c r="B663" s="2"/>
      <c r="C663" s="26"/>
      <c r="D663" s="2"/>
      <c r="E663" s="2"/>
      <c r="H663" s="82"/>
      <c r="I663" s="245"/>
      <c r="J663" s="2"/>
      <c r="K663" s="6"/>
      <c r="L663" s="6"/>
      <c r="M663" s="6"/>
      <c r="N663" s="132"/>
      <c r="O663" s="12"/>
      <c r="P663" s="12"/>
      <c r="Q663" s="11"/>
      <c r="R663" s="11"/>
      <c r="S663" s="11"/>
      <c r="T663" s="11"/>
      <c r="U663" s="39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</row>
    <row r="664" spans="1:63" s="7" customFormat="1" ht="20.25" x14ac:dyDescent="0.25">
      <c r="A664" s="12"/>
      <c r="B664" s="2"/>
      <c r="C664" s="26"/>
      <c r="D664" s="2"/>
      <c r="E664" s="2"/>
      <c r="H664" s="82"/>
      <c r="I664" s="245"/>
      <c r="J664" s="2"/>
      <c r="K664" s="6"/>
      <c r="L664" s="6"/>
      <c r="M664" s="6"/>
      <c r="N664" s="132"/>
      <c r="O664" s="12"/>
      <c r="P664" s="12"/>
      <c r="Q664" s="11"/>
      <c r="R664" s="11"/>
      <c r="S664" s="11"/>
      <c r="T664" s="11"/>
      <c r="U664" s="39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</row>
    <row r="665" spans="1:63" s="7" customFormat="1" ht="20.25" x14ac:dyDescent="0.25">
      <c r="A665" s="12"/>
      <c r="B665" s="2"/>
      <c r="C665" s="26"/>
      <c r="D665" s="2"/>
      <c r="E665" s="2"/>
      <c r="H665" s="82"/>
      <c r="I665" s="245"/>
      <c r="J665" s="2"/>
      <c r="K665" s="6"/>
      <c r="L665" s="6"/>
      <c r="M665" s="6"/>
      <c r="N665" s="132"/>
      <c r="O665" s="12"/>
      <c r="P665" s="12"/>
      <c r="Q665" s="11"/>
      <c r="R665" s="11"/>
      <c r="S665" s="11"/>
      <c r="T665" s="11"/>
      <c r="U665" s="39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</row>
    <row r="666" spans="1:63" s="7" customFormat="1" ht="20.25" x14ac:dyDescent="0.25">
      <c r="A666" s="12"/>
      <c r="B666" s="2"/>
      <c r="C666" s="26"/>
      <c r="D666" s="2"/>
      <c r="E666" s="2"/>
      <c r="H666" s="82"/>
      <c r="I666" s="245"/>
      <c r="J666" s="2"/>
      <c r="K666" s="6"/>
      <c r="L666" s="6"/>
      <c r="M666" s="6"/>
      <c r="N666" s="132"/>
      <c r="O666" s="12"/>
      <c r="P666" s="12"/>
      <c r="Q666" s="11"/>
      <c r="R666" s="11"/>
      <c r="S666" s="11"/>
      <c r="T666" s="11"/>
      <c r="U666" s="39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</row>
    <row r="667" spans="1:63" s="7" customFormat="1" ht="20.25" x14ac:dyDescent="0.25">
      <c r="A667" s="12"/>
      <c r="B667" s="2"/>
      <c r="C667" s="26"/>
      <c r="D667" s="2"/>
      <c r="E667" s="2"/>
      <c r="H667" s="82"/>
      <c r="I667" s="245"/>
      <c r="J667" s="2"/>
      <c r="K667" s="6"/>
      <c r="L667" s="6"/>
      <c r="M667" s="6"/>
      <c r="N667" s="132"/>
      <c r="O667" s="12"/>
      <c r="P667" s="12"/>
      <c r="Q667" s="11"/>
      <c r="R667" s="11"/>
      <c r="S667" s="11"/>
      <c r="T667" s="11"/>
      <c r="U667" s="39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</row>
    <row r="668" spans="1:63" s="7" customFormat="1" ht="20.25" x14ac:dyDescent="0.25">
      <c r="A668" s="12"/>
      <c r="B668" s="2"/>
      <c r="C668" s="26"/>
      <c r="D668" s="2"/>
      <c r="E668" s="2"/>
      <c r="H668" s="82"/>
      <c r="I668" s="245"/>
      <c r="J668" s="2"/>
      <c r="K668" s="6"/>
      <c r="L668" s="6"/>
      <c r="M668" s="6"/>
      <c r="N668" s="132"/>
      <c r="O668" s="12"/>
      <c r="P668" s="12"/>
      <c r="Q668" s="11"/>
      <c r="R668" s="11"/>
      <c r="S668" s="11"/>
      <c r="T668" s="11"/>
      <c r="U668" s="39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/>
      <c r="BG668" s="5"/>
      <c r="BH668" s="5"/>
      <c r="BI668" s="5"/>
      <c r="BJ668" s="5"/>
      <c r="BK668" s="5"/>
    </row>
    <row r="669" spans="1:63" s="7" customFormat="1" ht="20.25" x14ac:dyDescent="0.25">
      <c r="A669" s="12"/>
      <c r="B669" s="2"/>
      <c r="C669" s="26"/>
      <c r="D669" s="2"/>
      <c r="E669" s="2"/>
      <c r="H669" s="82"/>
      <c r="I669" s="245"/>
      <c r="J669" s="2"/>
      <c r="K669" s="6"/>
      <c r="L669" s="6"/>
      <c r="M669" s="6"/>
      <c r="N669" s="132"/>
      <c r="O669" s="12"/>
      <c r="P669" s="12"/>
      <c r="Q669" s="11"/>
      <c r="R669" s="11"/>
      <c r="S669" s="11"/>
      <c r="T669" s="11"/>
      <c r="U669" s="39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</row>
    <row r="670" spans="1:63" s="7" customFormat="1" ht="20.25" x14ac:dyDescent="0.25">
      <c r="A670" s="12"/>
      <c r="B670" s="2"/>
      <c r="C670" s="26"/>
      <c r="D670" s="2"/>
      <c r="E670" s="2"/>
      <c r="H670" s="82"/>
      <c r="I670" s="245"/>
      <c r="J670" s="2"/>
      <c r="K670" s="6"/>
      <c r="L670" s="6"/>
      <c r="M670" s="6"/>
      <c r="N670" s="132"/>
      <c r="O670" s="12"/>
      <c r="P670" s="12"/>
      <c r="Q670" s="11"/>
      <c r="R670" s="11"/>
      <c r="S670" s="11"/>
      <c r="T670" s="11"/>
      <c r="U670" s="39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  <c r="BF670" s="5"/>
      <c r="BG670" s="5"/>
      <c r="BH670" s="5"/>
      <c r="BI670" s="5"/>
      <c r="BJ670" s="5"/>
      <c r="BK670" s="5"/>
    </row>
    <row r="671" spans="1:63" s="7" customFormat="1" ht="20.25" x14ac:dyDescent="0.25">
      <c r="A671" s="12"/>
      <c r="B671" s="2"/>
      <c r="C671" s="26"/>
      <c r="D671" s="2"/>
      <c r="E671" s="2"/>
      <c r="H671" s="82"/>
      <c r="I671" s="245"/>
      <c r="J671" s="2"/>
      <c r="K671" s="6"/>
      <c r="L671" s="6"/>
      <c r="M671" s="6"/>
      <c r="N671" s="132"/>
      <c r="O671" s="12"/>
      <c r="P671" s="12"/>
      <c r="Q671" s="11"/>
      <c r="R671" s="11"/>
      <c r="S671" s="11"/>
      <c r="T671" s="11"/>
      <c r="U671" s="39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/>
      <c r="BG671" s="5"/>
      <c r="BH671" s="5"/>
      <c r="BI671" s="5"/>
      <c r="BJ671" s="5"/>
      <c r="BK671" s="5"/>
    </row>
    <row r="672" spans="1:63" s="7" customFormat="1" ht="20.25" x14ac:dyDescent="0.25">
      <c r="A672" s="12"/>
      <c r="B672" s="2"/>
      <c r="C672" s="26"/>
      <c r="D672" s="2"/>
      <c r="E672" s="2"/>
      <c r="H672" s="82"/>
      <c r="I672" s="245"/>
      <c r="J672" s="2"/>
      <c r="K672" s="6"/>
      <c r="L672" s="6"/>
      <c r="M672" s="6"/>
      <c r="N672" s="132"/>
      <c r="O672" s="12"/>
      <c r="P672" s="12"/>
      <c r="Q672" s="11"/>
      <c r="R672" s="11"/>
      <c r="S672" s="11"/>
      <c r="T672" s="11"/>
      <c r="U672" s="39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5"/>
      <c r="BG672" s="5"/>
      <c r="BH672" s="5"/>
      <c r="BI672" s="5"/>
      <c r="BJ672" s="5"/>
      <c r="BK672" s="5"/>
    </row>
    <row r="673" spans="1:63" s="7" customFormat="1" ht="20.25" x14ac:dyDescent="0.25">
      <c r="A673" s="12"/>
      <c r="B673" s="2"/>
      <c r="C673" s="26"/>
      <c r="D673" s="2"/>
      <c r="E673" s="2"/>
      <c r="H673" s="82"/>
      <c r="I673" s="245"/>
      <c r="J673" s="2"/>
      <c r="K673" s="6"/>
      <c r="L673" s="6"/>
      <c r="M673" s="6"/>
      <c r="N673" s="132"/>
      <c r="O673" s="12"/>
      <c r="P673" s="12"/>
      <c r="Q673" s="11"/>
      <c r="R673" s="11"/>
      <c r="S673" s="11"/>
      <c r="T673" s="11"/>
      <c r="U673" s="39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/>
      <c r="BH673" s="5"/>
      <c r="BI673" s="5"/>
      <c r="BJ673" s="5"/>
      <c r="BK673" s="5"/>
    </row>
    <row r="674" spans="1:63" s="7" customFormat="1" ht="20.25" x14ac:dyDescent="0.25">
      <c r="A674" s="12"/>
      <c r="B674" s="2"/>
      <c r="C674" s="26"/>
      <c r="D674" s="2"/>
      <c r="E674" s="2"/>
      <c r="H674" s="82"/>
      <c r="I674" s="245"/>
      <c r="J674" s="2"/>
      <c r="K674" s="6"/>
      <c r="L674" s="6"/>
      <c r="M674" s="6"/>
      <c r="N674" s="132"/>
      <c r="O674" s="12"/>
      <c r="P674" s="12"/>
      <c r="Q674" s="11"/>
      <c r="R674" s="11"/>
      <c r="S674" s="11"/>
      <c r="T674" s="11"/>
      <c r="U674" s="39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  <c r="BF674" s="5"/>
      <c r="BG674" s="5"/>
      <c r="BH674" s="5"/>
      <c r="BI674" s="5"/>
      <c r="BJ674" s="5"/>
      <c r="BK674" s="5"/>
    </row>
    <row r="675" spans="1:63" s="7" customFormat="1" ht="20.25" x14ac:dyDescent="0.25">
      <c r="A675" s="12"/>
      <c r="B675" s="2"/>
      <c r="C675" s="26"/>
      <c r="D675" s="2"/>
      <c r="E675" s="2"/>
      <c r="H675" s="82"/>
      <c r="I675" s="245"/>
      <c r="J675" s="2"/>
      <c r="K675" s="6"/>
      <c r="L675" s="6"/>
      <c r="M675" s="6"/>
      <c r="N675" s="132"/>
      <c r="O675" s="12"/>
      <c r="P675" s="12"/>
      <c r="Q675" s="11"/>
      <c r="R675" s="11"/>
      <c r="S675" s="11"/>
      <c r="T675" s="11"/>
      <c r="U675" s="39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</row>
    <row r="676" spans="1:63" s="7" customFormat="1" ht="20.25" x14ac:dyDescent="0.25">
      <c r="A676" s="12"/>
      <c r="B676" s="2"/>
      <c r="C676" s="26"/>
      <c r="D676" s="2"/>
      <c r="E676" s="2"/>
      <c r="H676" s="82"/>
      <c r="I676" s="245"/>
      <c r="J676" s="2"/>
      <c r="K676" s="6"/>
      <c r="L676" s="6"/>
      <c r="M676" s="6"/>
      <c r="N676" s="132"/>
      <c r="O676" s="12"/>
      <c r="P676" s="12"/>
      <c r="Q676" s="11"/>
      <c r="R676" s="11"/>
      <c r="S676" s="11"/>
      <c r="T676" s="11"/>
      <c r="U676" s="39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  <c r="BF676" s="5"/>
      <c r="BG676" s="5"/>
      <c r="BH676" s="5"/>
      <c r="BI676" s="5"/>
      <c r="BJ676" s="5"/>
      <c r="BK676" s="5"/>
    </row>
    <row r="677" spans="1:63" s="7" customFormat="1" ht="20.25" x14ac:dyDescent="0.25">
      <c r="A677" s="12"/>
      <c r="B677" s="2"/>
      <c r="C677" s="26"/>
      <c r="D677" s="2"/>
      <c r="E677" s="2"/>
      <c r="H677" s="82"/>
      <c r="I677" s="245"/>
      <c r="J677" s="2"/>
      <c r="K677" s="6"/>
      <c r="L677" s="6"/>
      <c r="M677" s="6"/>
      <c r="N677" s="132"/>
      <c r="O677" s="12"/>
      <c r="P677" s="12"/>
      <c r="Q677" s="11"/>
      <c r="R677" s="11"/>
      <c r="S677" s="11"/>
      <c r="T677" s="11"/>
      <c r="U677" s="39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</row>
    <row r="678" spans="1:63" s="7" customFormat="1" ht="20.25" x14ac:dyDescent="0.25">
      <c r="A678" s="12"/>
      <c r="B678" s="2"/>
      <c r="C678" s="26"/>
      <c r="D678" s="2"/>
      <c r="E678" s="2"/>
      <c r="H678" s="82"/>
      <c r="I678" s="245"/>
      <c r="J678" s="2"/>
      <c r="K678" s="6"/>
      <c r="L678" s="6"/>
      <c r="M678" s="6"/>
      <c r="N678" s="132"/>
      <c r="O678" s="12"/>
      <c r="P678" s="12"/>
      <c r="Q678" s="11"/>
      <c r="R678" s="11"/>
      <c r="S678" s="11"/>
      <c r="T678" s="11"/>
      <c r="U678" s="39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</row>
    <row r="679" spans="1:63" s="7" customFormat="1" x14ac:dyDescent="0.25">
      <c r="A679" s="12"/>
      <c r="B679" s="2"/>
      <c r="C679" s="26"/>
      <c r="D679" s="2"/>
      <c r="E679" s="2"/>
      <c r="H679" s="82"/>
      <c r="I679" s="246"/>
      <c r="J679" s="2"/>
      <c r="K679" s="6"/>
      <c r="L679" s="6"/>
      <c r="M679" s="6"/>
      <c r="N679" s="132"/>
      <c r="O679" s="12"/>
      <c r="P679" s="12"/>
      <c r="Q679" s="11"/>
      <c r="R679" s="11"/>
      <c r="S679" s="11"/>
      <c r="T679" s="11"/>
      <c r="U679" s="39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/>
      <c r="BG679" s="5"/>
      <c r="BH679" s="5"/>
      <c r="BI679" s="5"/>
      <c r="BJ679" s="5"/>
      <c r="BK679" s="5"/>
    </row>
    <row r="680" spans="1:63" s="7" customFormat="1" x14ac:dyDescent="0.25">
      <c r="A680" s="12"/>
      <c r="B680" s="2"/>
      <c r="C680" s="26"/>
      <c r="D680" s="2"/>
      <c r="E680" s="2"/>
      <c r="H680" s="82"/>
      <c r="I680" s="246"/>
      <c r="J680" s="2"/>
      <c r="K680" s="6"/>
      <c r="L680" s="6"/>
      <c r="M680" s="6"/>
      <c r="N680" s="132"/>
      <c r="O680" s="12"/>
      <c r="P680" s="12"/>
      <c r="Q680" s="11"/>
      <c r="R680" s="11"/>
      <c r="S680" s="11"/>
      <c r="T680" s="11"/>
      <c r="U680" s="39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  <c r="BF680" s="5"/>
      <c r="BG680" s="5"/>
      <c r="BH680" s="5"/>
      <c r="BI680" s="5"/>
      <c r="BJ680" s="5"/>
      <c r="BK680" s="5"/>
    </row>
    <row r="681" spans="1:63" s="7" customFormat="1" x14ac:dyDescent="0.25">
      <c r="A681" s="12"/>
      <c r="B681" s="2"/>
      <c r="C681" s="26"/>
      <c r="D681" s="2"/>
      <c r="E681" s="2"/>
      <c r="H681" s="82"/>
      <c r="I681" s="246"/>
      <c r="J681" s="2"/>
      <c r="K681" s="6"/>
      <c r="L681" s="6"/>
      <c r="M681" s="6"/>
      <c r="N681" s="132"/>
      <c r="O681" s="12"/>
      <c r="P681" s="12"/>
      <c r="Q681" s="11"/>
      <c r="R681" s="11"/>
      <c r="S681" s="11"/>
      <c r="T681" s="11"/>
      <c r="U681" s="39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5"/>
      <c r="BG681" s="5"/>
      <c r="BH681" s="5"/>
      <c r="BI681" s="5"/>
      <c r="BJ681" s="5"/>
      <c r="BK681" s="5"/>
    </row>
    <row r="682" spans="1:63" s="7" customFormat="1" x14ac:dyDescent="0.25">
      <c r="A682" s="12"/>
      <c r="B682" s="2"/>
      <c r="C682" s="26"/>
      <c r="D682" s="2"/>
      <c r="E682" s="2"/>
      <c r="H682" s="82"/>
      <c r="I682" s="246"/>
      <c r="J682" s="2"/>
      <c r="K682" s="6"/>
      <c r="L682" s="6"/>
      <c r="M682" s="6"/>
      <c r="N682" s="132"/>
      <c r="O682" s="12"/>
      <c r="P682" s="12"/>
      <c r="Q682" s="11"/>
      <c r="R682" s="11"/>
      <c r="S682" s="11"/>
      <c r="T682" s="11"/>
      <c r="U682" s="39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5"/>
      <c r="BG682" s="5"/>
      <c r="BH682" s="5"/>
      <c r="BI682" s="5"/>
      <c r="BJ682" s="5"/>
      <c r="BK682" s="5"/>
    </row>
    <row r="683" spans="1:63" s="7" customFormat="1" x14ac:dyDescent="0.25">
      <c r="A683" s="12"/>
      <c r="B683" s="2"/>
      <c r="C683" s="26"/>
      <c r="D683" s="2"/>
      <c r="E683" s="2"/>
      <c r="H683" s="82"/>
      <c r="I683" s="246"/>
      <c r="J683" s="2"/>
      <c r="K683" s="6"/>
      <c r="L683" s="6"/>
      <c r="M683" s="6"/>
      <c r="N683" s="132"/>
      <c r="O683" s="12"/>
      <c r="P683" s="12"/>
      <c r="Q683" s="11"/>
      <c r="R683" s="11"/>
      <c r="S683" s="11"/>
      <c r="T683" s="11"/>
      <c r="U683" s="39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</row>
    <row r="684" spans="1:63" s="7" customFormat="1" x14ac:dyDescent="0.25">
      <c r="A684" s="12"/>
      <c r="B684" s="2"/>
      <c r="C684" s="26"/>
      <c r="D684" s="2"/>
      <c r="E684" s="2"/>
      <c r="H684" s="82"/>
      <c r="I684" s="246"/>
      <c r="J684" s="2"/>
      <c r="K684" s="6"/>
      <c r="L684" s="6"/>
      <c r="M684" s="6"/>
      <c r="N684" s="132"/>
      <c r="O684" s="12"/>
      <c r="P684" s="12"/>
      <c r="Q684" s="11"/>
      <c r="R684" s="11"/>
      <c r="S684" s="11"/>
      <c r="T684" s="11"/>
      <c r="U684" s="39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</row>
    <row r="685" spans="1:63" s="7" customFormat="1" x14ac:dyDescent="0.25">
      <c r="A685" s="12"/>
      <c r="B685" s="2"/>
      <c r="C685" s="26"/>
      <c r="D685" s="2"/>
      <c r="E685" s="2"/>
      <c r="H685" s="82"/>
      <c r="I685" s="246"/>
      <c r="J685" s="2"/>
      <c r="K685" s="6"/>
      <c r="L685" s="6"/>
      <c r="M685" s="6"/>
      <c r="N685" s="132"/>
      <c r="O685" s="12"/>
      <c r="P685" s="12"/>
      <c r="Q685" s="11"/>
      <c r="R685" s="11"/>
      <c r="S685" s="11"/>
      <c r="T685" s="11"/>
      <c r="U685" s="39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</row>
    <row r="686" spans="1:63" s="7" customFormat="1" x14ac:dyDescent="0.25">
      <c r="A686" s="12"/>
      <c r="B686" s="2"/>
      <c r="C686" s="26"/>
      <c r="D686" s="2"/>
      <c r="E686" s="2"/>
      <c r="H686" s="82"/>
      <c r="I686" s="246"/>
      <c r="J686" s="2"/>
      <c r="K686" s="6"/>
      <c r="L686" s="6"/>
      <c r="M686" s="6"/>
      <c r="N686" s="132"/>
      <c r="O686" s="12"/>
      <c r="P686" s="12"/>
      <c r="Q686" s="11"/>
      <c r="R686" s="11"/>
      <c r="S686" s="11"/>
      <c r="T686" s="11"/>
      <c r="U686" s="39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/>
      <c r="BH686" s="5"/>
      <c r="BI686" s="5"/>
      <c r="BJ686" s="5"/>
      <c r="BK686" s="5"/>
    </row>
    <row r="687" spans="1:63" s="7" customFormat="1" x14ac:dyDescent="0.25">
      <c r="A687" s="12"/>
      <c r="B687" s="2"/>
      <c r="C687" s="26"/>
      <c r="D687" s="2"/>
      <c r="E687" s="2"/>
      <c r="H687" s="82"/>
      <c r="I687" s="246"/>
      <c r="J687" s="2"/>
      <c r="K687" s="6"/>
      <c r="L687" s="6"/>
      <c r="M687" s="6"/>
      <c r="N687" s="132"/>
      <c r="O687" s="12"/>
      <c r="P687" s="12"/>
      <c r="Q687" s="11"/>
      <c r="R687" s="11"/>
      <c r="S687" s="11"/>
      <c r="T687" s="11"/>
      <c r="U687" s="39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5"/>
      <c r="BG687" s="5"/>
      <c r="BH687" s="5"/>
      <c r="BI687" s="5"/>
      <c r="BJ687" s="5"/>
      <c r="BK687" s="5"/>
    </row>
    <row r="688" spans="1:63" s="7" customFormat="1" x14ac:dyDescent="0.25">
      <c r="A688" s="12"/>
      <c r="B688" s="2"/>
      <c r="C688" s="26"/>
      <c r="D688" s="2"/>
      <c r="E688" s="2"/>
      <c r="H688" s="82"/>
      <c r="I688" s="246"/>
      <c r="J688" s="2"/>
      <c r="K688" s="6"/>
      <c r="L688" s="6"/>
      <c r="M688" s="6"/>
      <c r="N688" s="132"/>
      <c r="O688" s="12"/>
      <c r="P688" s="12"/>
      <c r="Q688" s="11"/>
      <c r="R688" s="11"/>
      <c r="S688" s="11"/>
      <c r="T688" s="11"/>
      <c r="U688" s="39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  <c r="BF688" s="5"/>
      <c r="BG688" s="5"/>
      <c r="BH688" s="5"/>
      <c r="BI688" s="5"/>
      <c r="BJ688" s="5"/>
      <c r="BK688" s="5"/>
    </row>
    <row r="689" spans="1:63" s="7" customFormat="1" x14ac:dyDescent="0.25">
      <c r="A689" s="12"/>
      <c r="B689" s="2"/>
      <c r="C689" s="26"/>
      <c r="D689" s="2"/>
      <c r="E689" s="2"/>
      <c r="H689" s="82"/>
      <c r="I689" s="246"/>
      <c r="J689" s="2"/>
      <c r="K689" s="6"/>
      <c r="L689" s="6"/>
      <c r="M689" s="6"/>
      <c r="N689" s="132"/>
      <c r="O689" s="12"/>
      <c r="P689" s="12"/>
      <c r="Q689" s="11"/>
      <c r="R689" s="11"/>
      <c r="S689" s="11"/>
      <c r="T689" s="11"/>
      <c r="U689" s="39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5"/>
      <c r="BG689" s="5"/>
      <c r="BH689" s="5"/>
      <c r="BI689" s="5"/>
      <c r="BJ689" s="5"/>
      <c r="BK689" s="5"/>
    </row>
    <row r="690" spans="1:63" s="7" customFormat="1" x14ac:dyDescent="0.25">
      <c r="A690" s="12"/>
      <c r="B690" s="2"/>
      <c r="C690" s="26"/>
      <c r="D690" s="2"/>
      <c r="E690" s="2"/>
      <c r="H690" s="82"/>
      <c r="I690" s="246"/>
      <c r="J690" s="2"/>
      <c r="K690" s="6"/>
      <c r="L690" s="6"/>
      <c r="M690" s="6"/>
      <c r="N690" s="132"/>
      <c r="O690" s="12"/>
      <c r="P690" s="12"/>
      <c r="Q690" s="11"/>
      <c r="R690" s="11"/>
      <c r="S690" s="11"/>
      <c r="T690" s="11"/>
      <c r="U690" s="39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  <c r="BF690" s="5"/>
      <c r="BG690" s="5"/>
      <c r="BH690" s="5"/>
      <c r="BI690" s="5"/>
      <c r="BJ690" s="5"/>
      <c r="BK690" s="5"/>
    </row>
    <row r="691" spans="1:63" s="7" customFormat="1" x14ac:dyDescent="0.25">
      <c r="A691" s="12"/>
      <c r="B691" s="2"/>
      <c r="C691" s="26"/>
      <c r="D691" s="2"/>
      <c r="E691" s="2"/>
      <c r="H691" s="82"/>
      <c r="I691" s="246"/>
      <c r="J691" s="2"/>
      <c r="K691" s="6"/>
      <c r="L691" s="6"/>
      <c r="M691" s="6"/>
      <c r="N691" s="132"/>
      <c r="O691" s="12"/>
      <c r="P691" s="12"/>
      <c r="Q691" s="11"/>
      <c r="R691" s="11"/>
      <c r="S691" s="11"/>
      <c r="T691" s="11"/>
      <c r="U691" s="39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/>
      <c r="BH691" s="5"/>
      <c r="BI691" s="5"/>
      <c r="BJ691" s="5"/>
      <c r="BK691" s="5"/>
    </row>
    <row r="692" spans="1:63" s="7" customFormat="1" x14ac:dyDescent="0.25">
      <c r="A692" s="12"/>
      <c r="B692" s="2"/>
      <c r="C692" s="26"/>
      <c r="D692" s="2"/>
      <c r="E692" s="2"/>
      <c r="H692" s="82"/>
      <c r="I692" s="246"/>
      <c r="J692" s="2"/>
      <c r="K692" s="6"/>
      <c r="L692" s="6"/>
      <c r="M692" s="6"/>
      <c r="N692" s="132"/>
      <c r="O692" s="12"/>
      <c r="P692" s="12"/>
      <c r="Q692" s="11"/>
      <c r="R692" s="11"/>
      <c r="S692" s="11"/>
      <c r="T692" s="11"/>
      <c r="U692" s="39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5"/>
      <c r="BG692" s="5"/>
      <c r="BH692" s="5"/>
      <c r="BI692" s="5"/>
      <c r="BJ692" s="5"/>
      <c r="BK692" s="5"/>
    </row>
    <row r="693" spans="1:63" s="7" customFormat="1" x14ac:dyDescent="0.25">
      <c r="A693" s="12"/>
      <c r="B693" s="2"/>
      <c r="C693" s="26"/>
      <c r="D693" s="2"/>
      <c r="E693" s="2"/>
      <c r="H693" s="82"/>
      <c r="I693" s="246"/>
      <c r="J693" s="2"/>
      <c r="K693" s="6"/>
      <c r="L693" s="6"/>
      <c r="M693" s="6"/>
      <c r="N693" s="132"/>
      <c r="O693" s="12"/>
      <c r="P693" s="12"/>
      <c r="Q693" s="11"/>
      <c r="R693" s="11"/>
      <c r="S693" s="11"/>
      <c r="T693" s="11"/>
      <c r="U693" s="39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  <c r="BG693" s="5"/>
      <c r="BH693" s="5"/>
      <c r="BI693" s="5"/>
      <c r="BJ693" s="5"/>
      <c r="BK693" s="5"/>
    </row>
    <row r="694" spans="1:63" s="7" customFormat="1" x14ac:dyDescent="0.25">
      <c r="A694" s="12"/>
      <c r="B694" s="2"/>
      <c r="C694" s="26"/>
      <c r="D694" s="2"/>
      <c r="E694" s="2"/>
      <c r="H694" s="82"/>
      <c r="I694" s="246"/>
      <c r="J694" s="2"/>
      <c r="K694" s="6"/>
      <c r="L694" s="6"/>
      <c r="M694" s="6"/>
      <c r="N694" s="132"/>
      <c r="O694" s="12"/>
      <c r="P694" s="12"/>
      <c r="Q694" s="11"/>
      <c r="R694" s="11"/>
      <c r="S694" s="11"/>
      <c r="T694" s="11"/>
      <c r="U694" s="39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  <c r="BG694" s="5"/>
      <c r="BH694" s="5"/>
      <c r="BI694" s="5"/>
      <c r="BJ694" s="5"/>
      <c r="BK694" s="5"/>
    </row>
    <row r="695" spans="1:63" s="7" customFormat="1" x14ac:dyDescent="0.25">
      <c r="A695" s="12"/>
      <c r="B695" s="2"/>
      <c r="C695" s="26"/>
      <c r="D695" s="2"/>
      <c r="E695" s="2"/>
      <c r="H695" s="82"/>
      <c r="I695" s="246"/>
      <c r="J695" s="2"/>
      <c r="K695" s="6"/>
      <c r="L695" s="6"/>
      <c r="M695" s="6"/>
      <c r="N695" s="132"/>
      <c r="O695" s="12"/>
      <c r="P695" s="12"/>
      <c r="Q695" s="11"/>
      <c r="R695" s="11"/>
      <c r="S695" s="11"/>
      <c r="T695" s="11"/>
      <c r="U695" s="39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/>
      <c r="BF695" s="5"/>
      <c r="BG695" s="5"/>
      <c r="BH695" s="5"/>
      <c r="BI695" s="5"/>
      <c r="BJ695" s="5"/>
      <c r="BK695" s="5"/>
    </row>
    <row r="696" spans="1:63" s="7" customFormat="1" x14ac:dyDescent="0.25">
      <c r="A696" s="12"/>
      <c r="B696" s="2"/>
      <c r="C696" s="26"/>
      <c r="D696" s="2"/>
      <c r="E696" s="2"/>
      <c r="H696" s="82"/>
      <c r="I696" s="246"/>
      <c r="J696" s="2"/>
      <c r="K696" s="6"/>
      <c r="L696" s="6"/>
      <c r="M696" s="6"/>
      <c r="N696" s="132"/>
      <c r="O696" s="12"/>
      <c r="P696" s="12"/>
      <c r="Q696" s="11"/>
      <c r="R696" s="11"/>
      <c r="S696" s="11"/>
      <c r="T696" s="11"/>
      <c r="U696" s="39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5"/>
      <c r="BG696" s="5"/>
      <c r="BH696" s="5"/>
      <c r="BI696" s="5"/>
      <c r="BJ696" s="5"/>
      <c r="BK696" s="5"/>
    </row>
    <row r="697" spans="1:63" s="7" customFormat="1" x14ac:dyDescent="0.25">
      <c r="A697" s="12"/>
      <c r="B697" s="2"/>
      <c r="C697" s="26"/>
      <c r="D697" s="2"/>
      <c r="E697" s="2"/>
      <c r="H697" s="82"/>
      <c r="I697" s="246"/>
      <c r="J697" s="2"/>
      <c r="K697" s="6"/>
      <c r="L697" s="6"/>
      <c r="M697" s="6"/>
      <c r="N697" s="132"/>
      <c r="O697" s="12"/>
      <c r="P697" s="12"/>
      <c r="Q697" s="11"/>
      <c r="R697" s="11"/>
      <c r="S697" s="11"/>
      <c r="T697" s="11"/>
      <c r="U697" s="39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5"/>
      <c r="BG697" s="5"/>
      <c r="BH697" s="5"/>
      <c r="BI697" s="5"/>
      <c r="BJ697" s="5"/>
      <c r="BK697" s="5"/>
    </row>
    <row r="698" spans="1:63" s="7" customFormat="1" x14ac:dyDescent="0.25">
      <c r="A698" s="12"/>
      <c r="B698" s="2"/>
      <c r="C698" s="26"/>
      <c r="D698" s="2"/>
      <c r="E698" s="2"/>
      <c r="H698" s="82"/>
      <c r="I698" s="246"/>
      <c r="J698" s="2"/>
      <c r="K698" s="6"/>
      <c r="L698" s="6"/>
      <c r="M698" s="6"/>
      <c r="N698" s="132"/>
      <c r="O698" s="12"/>
      <c r="P698" s="12"/>
      <c r="Q698" s="11"/>
      <c r="R698" s="11"/>
      <c r="S698" s="11"/>
      <c r="T698" s="11"/>
      <c r="U698" s="39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  <c r="BF698" s="5"/>
      <c r="BG698" s="5"/>
      <c r="BH698" s="5"/>
      <c r="BI698" s="5"/>
      <c r="BJ698" s="5"/>
      <c r="BK698" s="5"/>
    </row>
    <row r="699" spans="1:63" s="7" customFormat="1" x14ac:dyDescent="0.25">
      <c r="A699" s="12"/>
      <c r="B699" s="2"/>
      <c r="C699" s="26"/>
      <c r="D699" s="2"/>
      <c r="E699" s="2"/>
      <c r="H699" s="82"/>
      <c r="I699" s="246"/>
      <c r="J699" s="2"/>
      <c r="K699" s="6"/>
      <c r="L699" s="6"/>
      <c r="M699" s="6"/>
      <c r="N699" s="132"/>
      <c r="O699" s="12"/>
      <c r="P699" s="12"/>
      <c r="Q699" s="11"/>
      <c r="R699" s="11"/>
      <c r="S699" s="11"/>
      <c r="T699" s="11"/>
      <c r="U699" s="39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/>
      <c r="BH699" s="5"/>
      <c r="BI699" s="5"/>
      <c r="BJ699" s="5"/>
      <c r="BK699" s="5"/>
    </row>
    <row r="700" spans="1:63" s="7" customFormat="1" x14ac:dyDescent="0.25">
      <c r="A700" s="12"/>
      <c r="B700" s="2"/>
      <c r="C700" s="26"/>
      <c r="D700" s="2"/>
      <c r="E700" s="2"/>
      <c r="H700" s="82"/>
      <c r="I700" s="246"/>
      <c r="J700" s="2"/>
      <c r="K700" s="6"/>
      <c r="L700" s="6"/>
      <c r="M700" s="6"/>
      <c r="N700" s="132"/>
      <c r="O700" s="12"/>
      <c r="P700" s="12"/>
      <c r="Q700" s="11"/>
      <c r="R700" s="11"/>
      <c r="S700" s="11"/>
      <c r="T700" s="11"/>
      <c r="U700" s="39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  <c r="BF700" s="5"/>
      <c r="BG700" s="5"/>
      <c r="BH700" s="5"/>
      <c r="BI700" s="5"/>
      <c r="BJ700" s="5"/>
      <c r="BK700" s="5"/>
    </row>
    <row r="701" spans="1:63" s="7" customFormat="1" x14ac:dyDescent="0.25">
      <c r="A701" s="12"/>
      <c r="B701" s="2"/>
      <c r="C701" s="26"/>
      <c r="D701" s="2"/>
      <c r="E701" s="2"/>
      <c r="H701" s="82"/>
      <c r="I701" s="246"/>
      <c r="J701" s="2"/>
      <c r="K701" s="6"/>
      <c r="L701" s="6"/>
      <c r="M701" s="6"/>
      <c r="N701" s="132"/>
      <c r="O701" s="12"/>
      <c r="P701" s="12"/>
      <c r="Q701" s="11"/>
      <c r="R701" s="11"/>
      <c r="S701" s="11"/>
      <c r="T701" s="11"/>
      <c r="U701" s="39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5"/>
      <c r="BG701" s="5"/>
      <c r="BH701" s="5"/>
      <c r="BI701" s="5"/>
      <c r="BJ701" s="5"/>
      <c r="BK701" s="5"/>
    </row>
    <row r="702" spans="1:63" s="7" customFormat="1" x14ac:dyDescent="0.25">
      <c r="A702" s="12"/>
      <c r="B702" s="2"/>
      <c r="C702" s="26"/>
      <c r="D702" s="2"/>
      <c r="E702" s="2"/>
      <c r="H702" s="82"/>
      <c r="I702" s="246"/>
      <c r="J702" s="2"/>
      <c r="K702" s="6"/>
      <c r="L702" s="6"/>
      <c r="M702" s="6"/>
      <c r="N702" s="132"/>
      <c r="O702" s="12"/>
      <c r="P702" s="12"/>
      <c r="Q702" s="11"/>
      <c r="R702" s="11"/>
      <c r="S702" s="11"/>
      <c r="T702" s="11"/>
      <c r="U702" s="39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  <c r="BF702" s="5"/>
      <c r="BG702" s="5"/>
      <c r="BH702" s="5"/>
      <c r="BI702" s="5"/>
      <c r="BJ702" s="5"/>
      <c r="BK702" s="5"/>
    </row>
    <row r="703" spans="1:63" s="7" customFormat="1" x14ac:dyDescent="0.25">
      <c r="A703" s="12"/>
      <c r="B703" s="2"/>
      <c r="C703" s="26"/>
      <c r="D703" s="2"/>
      <c r="E703" s="2"/>
      <c r="H703" s="82"/>
      <c r="I703" s="246"/>
      <c r="J703" s="2"/>
      <c r="K703" s="6"/>
      <c r="L703" s="6"/>
      <c r="M703" s="6"/>
      <c r="N703" s="132"/>
      <c r="O703" s="12"/>
      <c r="P703" s="12"/>
      <c r="Q703" s="11"/>
      <c r="R703" s="11"/>
      <c r="S703" s="11"/>
      <c r="T703" s="11"/>
      <c r="U703" s="39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5"/>
      <c r="BG703" s="5"/>
      <c r="BH703" s="5"/>
      <c r="BI703" s="5"/>
      <c r="BJ703" s="5"/>
      <c r="BK703" s="5"/>
    </row>
    <row r="704" spans="1:63" s="7" customFormat="1" x14ac:dyDescent="0.25">
      <c r="A704" s="12"/>
      <c r="B704" s="2"/>
      <c r="C704" s="26"/>
      <c r="D704" s="2"/>
      <c r="E704" s="2"/>
      <c r="H704" s="82"/>
      <c r="I704" s="246"/>
      <c r="J704" s="2"/>
      <c r="K704" s="6"/>
      <c r="L704" s="6"/>
      <c r="M704" s="6"/>
      <c r="N704" s="132"/>
      <c r="O704" s="12"/>
      <c r="P704" s="12"/>
      <c r="Q704" s="11"/>
      <c r="R704" s="11"/>
      <c r="S704" s="11"/>
      <c r="T704" s="11"/>
      <c r="U704" s="39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5"/>
      <c r="BG704" s="5"/>
      <c r="BH704" s="5"/>
      <c r="BI704" s="5"/>
      <c r="BJ704" s="5"/>
      <c r="BK704" s="5"/>
    </row>
    <row r="705" spans="1:63" s="7" customFormat="1" x14ac:dyDescent="0.25">
      <c r="A705" s="12"/>
      <c r="B705" s="2"/>
      <c r="C705" s="26"/>
      <c r="D705" s="2"/>
      <c r="E705" s="2"/>
      <c r="H705" s="82"/>
      <c r="I705" s="246"/>
      <c r="J705" s="2"/>
      <c r="K705" s="6"/>
      <c r="L705" s="6"/>
      <c r="M705" s="6"/>
      <c r="N705" s="132"/>
      <c r="O705" s="12"/>
      <c r="P705" s="12"/>
      <c r="Q705" s="11"/>
      <c r="R705" s="11"/>
      <c r="S705" s="11"/>
      <c r="T705" s="11"/>
      <c r="U705" s="39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  <c r="BG705" s="5"/>
      <c r="BH705" s="5"/>
      <c r="BI705" s="5"/>
      <c r="BJ705" s="5"/>
      <c r="BK705" s="5"/>
    </row>
    <row r="706" spans="1:63" s="7" customFormat="1" x14ac:dyDescent="0.25">
      <c r="A706" s="12"/>
      <c r="B706" s="2"/>
      <c r="C706" s="26"/>
      <c r="D706" s="2"/>
      <c r="E706" s="2"/>
      <c r="H706" s="82"/>
      <c r="I706" s="246"/>
      <c r="J706" s="2"/>
      <c r="K706" s="6"/>
      <c r="L706" s="6"/>
      <c r="M706" s="6"/>
      <c r="N706" s="132"/>
      <c r="O706" s="12"/>
      <c r="P706" s="12"/>
      <c r="Q706" s="11"/>
      <c r="R706" s="11"/>
      <c r="S706" s="11"/>
      <c r="T706" s="11"/>
      <c r="U706" s="39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/>
      <c r="BG706" s="5"/>
      <c r="BH706" s="5"/>
      <c r="BI706" s="5"/>
      <c r="BJ706" s="5"/>
      <c r="BK706" s="5"/>
    </row>
    <row r="707" spans="1:63" s="7" customFormat="1" x14ac:dyDescent="0.25">
      <c r="A707" s="12"/>
      <c r="B707" s="2"/>
      <c r="C707" s="26"/>
      <c r="D707" s="2"/>
      <c r="E707" s="2"/>
      <c r="H707" s="82"/>
      <c r="I707" s="246"/>
      <c r="J707" s="2"/>
      <c r="K707" s="6"/>
      <c r="L707" s="6"/>
      <c r="M707" s="6"/>
      <c r="N707" s="132"/>
      <c r="O707" s="12"/>
      <c r="P707" s="12"/>
      <c r="Q707" s="11"/>
      <c r="R707" s="11"/>
      <c r="S707" s="11"/>
      <c r="T707" s="11"/>
      <c r="U707" s="39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/>
      <c r="BG707" s="5"/>
      <c r="BH707" s="5"/>
      <c r="BI707" s="5"/>
      <c r="BJ707" s="5"/>
      <c r="BK707" s="5"/>
    </row>
    <row r="708" spans="1:63" s="7" customFormat="1" x14ac:dyDescent="0.25">
      <c r="A708" s="12"/>
      <c r="B708" s="2"/>
      <c r="C708" s="26"/>
      <c r="D708" s="2"/>
      <c r="E708" s="2"/>
      <c r="H708" s="82"/>
      <c r="I708" s="246"/>
      <c r="J708" s="2"/>
      <c r="K708" s="6"/>
      <c r="L708" s="6"/>
      <c r="M708" s="6"/>
      <c r="N708" s="132"/>
      <c r="O708" s="12"/>
      <c r="P708" s="12"/>
      <c r="Q708" s="11"/>
      <c r="R708" s="11"/>
      <c r="S708" s="11"/>
      <c r="T708" s="11"/>
      <c r="U708" s="39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  <c r="BF708" s="5"/>
      <c r="BG708" s="5"/>
      <c r="BH708" s="5"/>
      <c r="BI708" s="5"/>
      <c r="BJ708" s="5"/>
      <c r="BK708" s="5"/>
    </row>
    <row r="709" spans="1:63" s="7" customFormat="1" x14ac:dyDescent="0.25">
      <c r="A709" s="12"/>
      <c r="B709" s="2"/>
      <c r="C709" s="26"/>
      <c r="D709" s="2"/>
      <c r="E709" s="2"/>
      <c r="H709" s="82"/>
      <c r="I709" s="246"/>
      <c r="J709" s="2"/>
      <c r="K709" s="6"/>
      <c r="L709" s="6"/>
      <c r="M709" s="6"/>
      <c r="N709" s="132"/>
      <c r="O709" s="12"/>
      <c r="P709" s="12"/>
      <c r="Q709" s="11"/>
      <c r="R709" s="11"/>
      <c r="S709" s="11"/>
      <c r="T709" s="11"/>
      <c r="U709" s="39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5"/>
      <c r="BG709" s="5"/>
      <c r="BH709" s="5"/>
      <c r="BI709" s="5"/>
      <c r="BJ709" s="5"/>
      <c r="BK709" s="5"/>
    </row>
    <row r="710" spans="1:63" s="7" customFormat="1" x14ac:dyDescent="0.25">
      <c r="A710" s="12"/>
      <c r="B710" s="2"/>
      <c r="C710" s="26"/>
      <c r="D710" s="2"/>
      <c r="E710" s="2"/>
      <c r="H710" s="82"/>
      <c r="I710" s="246"/>
      <c r="J710" s="2"/>
      <c r="K710" s="6"/>
      <c r="L710" s="6"/>
      <c r="M710" s="6"/>
      <c r="N710" s="132"/>
      <c r="O710" s="12"/>
      <c r="P710" s="12"/>
      <c r="Q710" s="11"/>
      <c r="R710" s="11"/>
      <c r="S710" s="11"/>
      <c r="T710" s="11"/>
      <c r="U710" s="39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  <c r="BF710" s="5"/>
      <c r="BG710" s="5"/>
      <c r="BH710" s="5"/>
      <c r="BI710" s="5"/>
      <c r="BJ710" s="5"/>
      <c r="BK710" s="5"/>
    </row>
    <row r="711" spans="1:63" s="7" customFormat="1" x14ac:dyDescent="0.25">
      <c r="A711" s="12"/>
      <c r="B711" s="2"/>
      <c r="C711" s="26"/>
      <c r="D711" s="2"/>
      <c r="E711" s="2"/>
      <c r="H711" s="82"/>
      <c r="I711" s="246"/>
      <c r="J711" s="2"/>
      <c r="K711" s="6"/>
      <c r="L711" s="6"/>
      <c r="M711" s="6"/>
      <c r="N711" s="132"/>
      <c r="O711" s="12"/>
      <c r="P711" s="12"/>
      <c r="Q711" s="11"/>
      <c r="R711" s="11"/>
      <c r="S711" s="11"/>
      <c r="T711" s="11"/>
      <c r="U711" s="39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  <c r="BF711" s="5"/>
      <c r="BG711" s="5"/>
      <c r="BH711" s="5"/>
      <c r="BI711" s="5"/>
      <c r="BJ711" s="5"/>
      <c r="BK711" s="5"/>
    </row>
    <row r="712" spans="1:63" s="7" customFormat="1" x14ac:dyDescent="0.25">
      <c r="A712" s="12"/>
      <c r="B712" s="2"/>
      <c r="C712" s="26"/>
      <c r="D712" s="2"/>
      <c r="E712" s="2"/>
      <c r="H712" s="82"/>
      <c r="I712" s="246"/>
      <c r="J712" s="2"/>
      <c r="K712" s="6"/>
      <c r="L712" s="6"/>
      <c r="M712" s="6"/>
      <c r="N712" s="132"/>
      <c r="O712" s="12"/>
      <c r="P712" s="12"/>
      <c r="Q712" s="11"/>
      <c r="R712" s="11"/>
      <c r="S712" s="11"/>
      <c r="T712" s="11"/>
      <c r="U712" s="39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5"/>
      <c r="BG712" s="5"/>
      <c r="BH712" s="5"/>
      <c r="BI712" s="5"/>
      <c r="BJ712" s="5"/>
      <c r="BK712" s="5"/>
    </row>
    <row r="713" spans="1:63" s="7" customFormat="1" x14ac:dyDescent="0.25">
      <c r="A713" s="12"/>
      <c r="B713" s="2"/>
      <c r="C713" s="26"/>
      <c r="D713" s="2"/>
      <c r="E713" s="2"/>
      <c r="H713" s="82"/>
      <c r="I713" s="246"/>
      <c r="J713" s="2"/>
      <c r="K713" s="6"/>
      <c r="L713" s="6"/>
      <c r="M713" s="6"/>
      <c r="N713" s="132"/>
      <c r="O713" s="12"/>
      <c r="P713" s="12"/>
      <c r="Q713" s="11"/>
      <c r="R713" s="11"/>
      <c r="S713" s="11"/>
      <c r="T713" s="11"/>
      <c r="U713" s="39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5"/>
      <c r="BG713" s="5"/>
      <c r="BH713" s="5"/>
      <c r="BI713" s="5"/>
      <c r="BJ713" s="5"/>
      <c r="BK713" s="5"/>
    </row>
    <row r="714" spans="1:63" s="7" customFormat="1" x14ac:dyDescent="0.25">
      <c r="A714" s="12"/>
      <c r="B714" s="2"/>
      <c r="C714" s="26"/>
      <c r="D714" s="2"/>
      <c r="E714" s="2"/>
      <c r="H714" s="82"/>
      <c r="I714" s="246"/>
      <c r="J714" s="2"/>
      <c r="K714" s="6"/>
      <c r="L714" s="6"/>
      <c r="M714" s="6"/>
      <c r="N714" s="132"/>
      <c r="O714" s="12"/>
      <c r="P714" s="12"/>
      <c r="Q714" s="11"/>
      <c r="R714" s="11"/>
      <c r="S714" s="11"/>
      <c r="T714" s="11"/>
      <c r="U714" s="39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  <c r="BG714" s="5"/>
      <c r="BH714" s="5"/>
      <c r="BI714" s="5"/>
      <c r="BJ714" s="5"/>
      <c r="BK714" s="5"/>
    </row>
    <row r="715" spans="1:63" s="7" customFormat="1" x14ac:dyDescent="0.25">
      <c r="A715" s="12"/>
      <c r="B715" s="2"/>
      <c r="C715" s="26"/>
      <c r="D715" s="2"/>
      <c r="E715" s="2"/>
      <c r="H715" s="82"/>
      <c r="I715" s="246"/>
      <c r="J715" s="2"/>
      <c r="K715" s="6"/>
      <c r="L715" s="6"/>
      <c r="M715" s="6"/>
      <c r="N715" s="132"/>
      <c r="O715" s="12"/>
      <c r="P715" s="12"/>
      <c r="Q715" s="11"/>
      <c r="R715" s="11"/>
      <c r="S715" s="11"/>
      <c r="T715" s="11"/>
      <c r="U715" s="39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  <c r="BF715" s="5"/>
      <c r="BG715" s="5"/>
      <c r="BH715" s="5"/>
      <c r="BI715" s="5"/>
      <c r="BJ715" s="5"/>
      <c r="BK715" s="5"/>
    </row>
    <row r="716" spans="1:63" s="7" customFormat="1" x14ac:dyDescent="0.25">
      <c r="A716" s="12"/>
      <c r="B716" s="2"/>
      <c r="C716" s="26"/>
      <c r="D716" s="2"/>
      <c r="E716" s="2"/>
      <c r="H716" s="82"/>
      <c r="I716" s="246"/>
      <c r="J716" s="2"/>
      <c r="K716" s="6"/>
      <c r="L716" s="6"/>
      <c r="M716" s="6"/>
      <c r="N716" s="132"/>
      <c r="O716" s="12"/>
      <c r="P716" s="12"/>
      <c r="Q716" s="11"/>
      <c r="R716" s="11"/>
      <c r="S716" s="11"/>
      <c r="T716" s="11"/>
      <c r="U716" s="39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5"/>
      <c r="BG716" s="5"/>
      <c r="BH716" s="5"/>
      <c r="BI716" s="5"/>
      <c r="BJ716" s="5"/>
      <c r="BK716" s="5"/>
    </row>
    <row r="717" spans="1:63" s="7" customFormat="1" x14ac:dyDescent="0.25">
      <c r="A717" s="12"/>
      <c r="B717" s="2"/>
      <c r="C717" s="26"/>
      <c r="D717" s="2"/>
      <c r="E717" s="2"/>
      <c r="H717" s="82"/>
      <c r="I717" s="246"/>
      <c r="J717" s="2"/>
      <c r="K717" s="6"/>
      <c r="L717" s="6"/>
      <c r="M717" s="6"/>
      <c r="N717" s="132"/>
      <c r="O717" s="12"/>
      <c r="P717" s="12"/>
      <c r="Q717" s="11"/>
      <c r="R717" s="11"/>
      <c r="S717" s="11"/>
      <c r="T717" s="11"/>
      <c r="U717" s="39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  <c r="BF717" s="5"/>
      <c r="BG717" s="5"/>
      <c r="BH717" s="5"/>
      <c r="BI717" s="5"/>
      <c r="BJ717" s="5"/>
      <c r="BK717" s="5"/>
    </row>
    <row r="718" spans="1:63" s="7" customFormat="1" x14ac:dyDescent="0.25">
      <c r="A718" s="12"/>
      <c r="B718" s="2"/>
      <c r="C718" s="26"/>
      <c r="D718" s="2"/>
      <c r="E718" s="2"/>
      <c r="H718" s="82"/>
      <c r="I718" s="246"/>
      <c r="J718" s="2"/>
      <c r="K718" s="6"/>
      <c r="L718" s="6"/>
      <c r="M718" s="6"/>
      <c r="N718" s="132"/>
      <c r="O718" s="12"/>
      <c r="P718" s="12"/>
      <c r="Q718" s="11"/>
      <c r="R718" s="11"/>
      <c r="S718" s="11"/>
      <c r="T718" s="11"/>
      <c r="U718" s="39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5"/>
      <c r="BG718" s="5"/>
      <c r="BH718" s="5"/>
      <c r="BI718" s="5"/>
      <c r="BJ718" s="5"/>
      <c r="BK718" s="5"/>
    </row>
    <row r="719" spans="1:63" s="7" customFormat="1" x14ac:dyDescent="0.25">
      <c r="A719" s="12"/>
      <c r="B719" s="2"/>
      <c r="C719" s="26"/>
      <c r="D719" s="2"/>
      <c r="E719" s="2"/>
      <c r="H719" s="82"/>
      <c r="I719" s="246"/>
      <c r="J719" s="2"/>
      <c r="K719" s="6"/>
      <c r="L719" s="6"/>
      <c r="M719" s="6"/>
      <c r="N719" s="132"/>
      <c r="O719" s="12"/>
      <c r="P719" s="12"/>
      <c r="Q719" s="11"/>
      <c r="R719" s="11"/>
      <c r="S719" s="11"/>
      <c r="T719" s="11"/>
      <c r="U719" s="39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  <c r="BF719" s="5"/>
      <c r="BG719" s="5"/>
      <c r="BH719" s="5"/>
      <c r="BI719" s="5"/>
      <c r="BJ719" s="5"/>
      <c r="BK719" s="5"/>
    </row>
    <row r="720" spans="1:63" s="7" customFormat="1" x14ac:dyDescent="0.25">
      <c r="A720" s="12"/>
      <c r="B720" s="2"/>
      <c r="C720" s="26"/>
      <c r="D720" s="2"/>
      <c r="E720" s="2"/>
      <c r="H720" s="82"/>
      <c r="I720" s="246"/>
      <c r="J720" s="2"/>
      <c r="K720" s="6"/>
      <c r="L720" s="6"/>
      <c r="M720" s="6"/>
      <c r="N720" s="132"/>
      <c r="O720" s="12"/>
      <c r="P720" s="12"/>
      <c r="Q720" s="11"/>
      <c r="R720" s="11"/>
      <c r="S720" s="11"/>
      <c r="T720" s="11"/>
      <c r="U720" s="39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  <c r="BF720" s="5"/>
      <c r="BG720" s="5"/>
      <c r="BH720" s="5"/>
      <c r="BI720" s="5"/>
      <c r="BJ720" s="5"/>
      <c r="BK720" s="5"/>
    </row>
    <row r="721" spans="1:63" s="7" customFormat="1" x14ac:dyDescent="0.25">
      <c r="A721" s="12"/>
      <c r="B721" s="2"/>
      <c r="C721" s="26"/>
      <c r="D721" s="2"/>
      <c r="E721" s="2"/>
      <c r="H721" s="82"/>
      <c r="I721" s="246"/>
      <c r="J721" s="2"/>
      <c r="K721" s="6"/>
      <c r="L721" s="6"/>
      <c r="M721" s="6"/>
      <c r="N721" s="132"/>
      <c r="O721" s="12"/>
      <c r="P721" s="12"/>
      <c r="Q721" s="11"/>
      <c r="R721" s="11"/>
      <c r="S721" s="11"/>
      <c r="T721" s="11"/>
      <c r="U721" s="39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/>
      <c r="BH721" s="5"/>
      <c r="BI721" s="5"/>
      <c r="BJ721" s="5"/>
      <c r="BK721" s="5"/>
    </row>
    <row r="722" spans="1:63" s="7" customFormat="1" x14ac:dyDescent="0.25">
      <c r="A722" s="12"/>
      <c r="B722" s="2"/>
      <c r="C722" s="26"/>
      <c r="D722" s="2"/>
      <c r="E722" s="2"/>
      <c r="H722" s="82"/>
      <c r="I722" s="246"/>
      <c r="J722" s="2"/>
      <c r="K722" s="6"/>
      <c r="L722" s="6"/>
      <c r="M722" s="6"/>
      <c r="N722" s="132"/>
      <c r="O722" s="12"/>
      <c r="P722" s="12"/>
      <c r="Q722" s="11"/>
      <c r="R722" s="11"/>
      <c r="S722" s="11"/>
      <c r="T722" s="11"/>
      <c r="U722" s="39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5"/>
      <c r="BG722" s="5"/>
      <c r="BH722" s="5"/>
      <c r="BI722" s="5"/>
      <c r="BJ722" s="5"/>
      <c r="BK722" s="5"/>
    </row>
    <row r="723" spans="1:63" s="7" customFormat="1" x14ac:dyDescent="0.25">
      <c r="A723" s="12"/>
      <c r="B723" s="2"/>
      <c r="C723" s="26"/>
      <c r="D723" s="2"/>
      <c r="E723" s="2"/>
      <c r="H723" s="82"/>
      <c r="I723" s="246"/>
      <c r="J723" s="2"/>
      <c r="K723" s="6"/>
      <c r="L723" s="6"/>
      <c r="M723" s="6"/>
      <c r="N723" s="132"/>
      <c r="O723" s="12"/>
      <c r="P723" s="12"/>
      <c r="Q723" s="11"/>
      <c r="R723" s="11"/>
      <c r="S723" s="11"/>
      <c r="T723" s="11"/>
      <c r="U723" s="39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  <c r="BF723" s="5"/>
      <c r="BG723" s="5"/>
      <c r="BH723" s="5"/>
      <c r="BI723" s="5"/>
      <c r="BJ723" s="5"/>
      <c r="BK723" s="5"/>
    </row>
    <row r="724" spans="1:63" s="7" customFormat="1" x14ac:dyDescent="0.25">
      <c r="A724" s="12"/>
      <c r="B724" s="2"/>
      <c r="C724" s="26"/>
      <c r="D724" s="2"/>
      <c r="E724" s="2"/>
      <c r="H724" s="82"/>
      <c r="I724" s="246"/>
      <c r="J724" s="2"/>
      <c r="K724" s="6"/>
      <c r="L724" s="6"/>
      <c r="M724" s="6"/>
      <c r="N724" s="132"/>
      <c r="O724" s="12"/>
      <c r="P724" s="12"/>
      <c r="Q724" s="11"/>
      <c r="R724" s="11"/>
      <c r="S724" s="11"/>
      <c r="T724" s="11"/>
      <c r="U724" s="39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5"/>
      <c r="BG724" s="5"/>
      <c r="BH724" s="5"/>
      <c r="BI724" s="5"/>
      <c r="BJ724" s="5"/>
      <c r="BK724" s="5"/>
    </row>
    <row r="725" spans="1:63" s="7" customFormat="1" x14ac:dyDescent="0.25">
      <c r="A725" s="12"/>
      <c r="B725" s="2"/>
      <c r="C725" s="26"/>
      <c r="D725" s="2"/>
      <c r="E725" s="2"/>
      <c r="H725" s="82"/>
      <c r="I725" s="246"/>
      <c r="J725" s="2"/>
      <c r="K725" s="6"/>
      <c r="L725" s="6"/>
      <c r="M725" s="6"/>
      <c r="N725" s="132"/>
      <c r="O725" s="12"/>
      <c r="P725" s="12"/>
      <c r="Q725" s="11"/>
      <c r="R725" s="11"/>
      <c r="S725" s="11"/>
      <c r="T725" s="11"/>
      <c r="U725" s="39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  <c r="BF725" s="5"/>
      <c r="BG725" s="5"/>
      <c r="BH725" s="5"/>
      <c r="BI725" s="5"/>
      <c r="BJ725" s="5"/>
      <c r="BK725" s="5"/>
    </row>
    <row r="726" spans="1:63" s="7" customFormat="1" x14ac:dyDescent="0.25">
      <c r="A726" s="12"/>
      <c r="B726" s="2"/>
      <c r="C726" s="26"/>
      <c r="D726" s="2"/>
      <c r="E726" s="2"/>
      <c r="H726" s="82"/>
      <c r="I726" s="246"/>
      <c r="J726" s="2"/>
      <c r="K726" s="6"/>
      <c r="L726" s="6"/>
      <c r="M726" s="6"/>
      <c r="N726" s="132"/>
      <c r="O726" s="12"/>
      <c r="P726" s="12"/>
      <c r="Q726" s="11"/>
      <c r="R726" s="11"/>
      <c r="S726" s="11"/>
      <c r="T726" s="11"/>
      <c r="U726" s="39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  <c r="BF726" s="5"/>
      <c r="BG726" s="5"/>
      <c r="BH726" s="5"/>
      <c r="BI726" s="5"/>
      <c r="BJ726" s="5"/>
      <c r="BK726" s="5"/>
    </row>
    <row r="727" spans="1:63" x14ac:dyDescent="0.25">
      <c r="C727" s="32"/>
      <c r="D727" s="33"/>
      <c r="E727" s="33"/>
      <c r="F727" s="34"/>
      <c r="G727" s="34"/>
      <c r="H727" s="83"/>
      <c r="I727" s="247"/>
      <c r="J727" s="33"/>
      <c r="K727" s="35"/>
      <c r="L727" s="35"/>
      <c r="M727" s="35"/>
      <c r="N727" s="60"/>
    </row>
    <row r="728" spans="1:63" x14ac:dyDescent="0.25">
      <c r="Q728" s="5"/>
      <c r="R728" s="5"/>
      <c r="S728" s="5"/>
      <c r="T728" s="5"/>
      <c r="U728" s="115"/>
    </row>
    <row r="729" spans="1:63" x14ac:dyDescent="0.25">
      <c r="Q729" s="5"/>
      <c r="R729" s="5"/>
      <c r="S729" s="5"/>
      <c r="T729" s="5"/>
      <c r="U729" s="115"/>
    </row>
    <row r="730" spans="1:63" x14ac:dyDescent="0.25">
      <c r="Q730" s="5"/>
      <c r="R730" s="5"/>
      <c r="S730" s="5"/>
      <c r="T730" s="5"/>
      <c r="U730" s="115"/>
    </row>
    <row r="741" spans="1:21" x14ac:dyDescent="0.25">
      <c r="A741" s="1"/>
      <c r="B741" s="1"/>
      <c r="C741" s="1"/>
      <c r="D741" s="1"/>
      <c r="E741" s="1"/>
      <c r="F741" s="1"/>
      <c r="G741" s="1"/>
      <c r="H741" s="85"/>
      <c r="I741" s="249"/>
      <c r="J741" s="1"/>
      <c r="K741" s="1"/>
      <c r="L741" s="1"/>
      <c r="M741" s="1"/>
      <c r="N741" s="133"/>
      <c r="O741" s="1"/>
      <c r="P741" s="1"/>
      <c r="Q741" s="113"/>
      <c r="R741" s="113"/>
      <c r="S741" s="113"/>
      <c r="T741" s="113"/>
      <c r="U741" s="113"/>
    </row>
    <row r="742" spans="1:21" x14ac:dyDescent="0.25">
      <c r="A742" s="1"/>
      <c r="B742" s="1"/>
      <c r="C742" s="1"/>
      <c r="D742" s="1"/>
      <c r="E742" s="1"/>
      <c r="F742" s="1"/>
      <c r="G742" s="1"/>
      <c r="H742" s="85"/>
      <c r="I742" s="249"/>
      <c r="J742" s="1"/>
      <c r="K742" s="1"/>
      <c r="L742" s="1"/>
      <c r="M742" s="1"/>
      <c r="N742" s="133"/>
      <c r="O742" s="1"/>
      <c r="P742" s="1"/>
      <c r="Q742" s="113"/>
      <c r="R742" s="113"/>
      <c r="S742" s="113"/>
      <c r="T742" s="113"/>
      <c r="U742" s="113"/>
    </row>
    <row r="743" spans="1:21" x14ac:dyDescent="0.25">
      <c r="A743" s="1"/>
      <c r="B743" s="1"/>
      <c r="C743" s="1"/>
      <c r="D743" s="1"/>
      <c r="E743" s="1"/>
      <c r="F743" s="1"/>
      <c r="G743" s="1"/>
      <c r="H743" s="85"/>
      <c r="I743" s="249"/>
      <c r="J743" s="1"/>
      <c r="K743" s="1"/>
      <c r="L743" s="1"/>
      <c r="M743" s="1"/>
      <c r="N743" s="133"/>
      <c r="O743" s="1"/>
      <c r="P743" s="1"/>
      <c r="Q743" s="113"/>
      <c r="R743" s="113"/>
      <c r="S743" s="113"/>
      <c r="T743" s="113"/>
      <c r="U743" s="113"/>
    </row>
    <row r="744" spans="1:21" x14ac:dyDescent="0.25">
      <c r="A744" s="1"/>
      <c r="B744" s="1"/>
      <c r="C744" s="1"/>
      <c r="D744" s="1"/>
      <c r="E744" s="1"/>
      <c r="F744" s="1"/>
      <c r="G744" s="1"/>
      <c r="H744" s="85"/>
      <c r="I744" s="249"/>
      <c r="J744" s="1"/>
      <c r="K744" s="1"/>
      <c r="L744" s="1"/>
      <c r="M744" s="1"/>
      <c r="N744" s="133"/>
      <c r="O744" s="1"/>
      <c r="P744" s="1"/>
      <c r="Q744" s="113"/>
      <c r="R744" s="113"/>
      <c r="S744" s="113"/>
      <c r="T744" s="113"/>
      <c r="U744" s="113"/>
    </row>
    <row r="745" spans="1:21" x14ac:dyDescent="0.25">
      <c r="A745" s="1"/>
      <c r="B745" s="1"/>
      <c r="C745" s="1"/>
      <c r="D745" s="1"/>
      <c r="E745" s="1"/>
      <c r="F745" s="1"/>
      <c r="G745" s="1"/>
      <c r="H745" s="85"/>
      <c r="I745" s="249"/>
      <c r="J745" s="1"/>
      <c r="K745" s="1"/>
      <c r="L745" s="1"/>
      <c r="M745" s="1"/>
      <c r="N745" s="133"/>
      <c r="O745" s="1"/>
      <c r="P745" s="1"/>
      <c r="Q745" s="113"/>
      <c r="R745" s="113"/>
      <c r="S745" s="113"/>
      <c r="T745" s="113"/>
      <c r="U745" s="113"/>
    </row>
    <row r="746" spans="1:21" x14ac:dyDescent="0.25">
      <c r="A746" s="1"/>
      <c r="B746" s="1"/>
      <c r="C746" s="1"/>
      <c r="D746" s="1"/>
      <c r="E746" s="1"/>
      <c r="F746" s="1"/>
      <c r="G746" s="1"/>
      <c r="H746" s="85"/>
      <c r="I746" s="249"/>
      <c r="J746" s="1"/>
      <c r="K746" s="1"/>
      <c r="L746" s="1"/>
      <c r="M746" s="1"/>
      <c r="N746" s="133"/>
      <c r="O746" s="1"/>
      <c r="P746" s="1"/>
      <c r="Q746" s="113"/>
      <c r="R746" s="113"/>
      <c r="S746" s="113"/>
      <c r="T746" s="113"/>
      <c r="U746" s="113"/>
    </row>
    <row r="747" spans="1:21" x14ac:dyDescent="0.25">
      <c r="A747" s="1"/>
      <c r="B747" s="1"/>
      <c r="C747" s="1"/>
      <c r="D747" s="1"/>
      <c r="E747" s="1"/>
      <c r="F747" s="1"/>
      <c r="G747" s="1"/>
      <c r="H747" s="85"/>
      <c r="I747" s="249"/>
      <c r="J747" s="1"/>
      <c r="K747" s="1"/>
      <c r="L747" s="1"/>
      <c r="M747" s="1"/>
      <c r="N747" s="133"/>
      <c r="O747" s="1"/>
      <c r="P747" s="1"/>
      <c r="Q747" s="113"/>
      <c r="R747" s="113"/>
      <c r="S747" s="113"/>
      <c r="T747" s="113"/>
      <c r="U747" s="113"/>
    </row>
    <row r="748" spans="1:21" x14ac:dyDescent="0.25">
      <c r="A748" s="1"/>
      <c r="B748" s="1"/>
      <c r="C748" s="1"/>
      <c r="D748" s="1"/>
      <c r="E748" s="1"/>
      <c r="F748" s="1"/>
      <c r="G748" s="1"/>
      <c r="H748" s="85"/>
      <c r="I748" s="249"/>
      <c r="J748" s="1"/>
      <c r="K748" s="1"/>
      <c r="L748" s="1"/>
      <c r="M748" s="1"/>
      <c r="N748" s="133"/>
      <c r="O748" s="1"/>
      <c r="P748" s="1"/>
      <c r="Q748" s="113"/>
      <c r="R748" s="113"/>
      <c r="S748" s="113"/>
      <c r="T748" s="113"/>
      <c r="U748" s="113"/>
    </row>
    <row r="749" spans="1:21" x14ac:dyDescent="0.25">
      <c r="A749" s="1"/>
      <c r="B749" s="1"/>
      <c r="C749" s="1"/>
      <c r="D749" s="1"/>
      <c r="E749" s="1"/>
      <c r="F749" s="1"/>
      <c r="G749" s="1"/>
      <c r="H749" s="85"/>
      <c r="I749" s="249"/>
      <c r="J749" s="1"/>
      <c r="K749" s="1"/>
      <c r="L749" s="1"/>
      <c r="M749" s="1"/>
      <c r="N749" s="133"/>
      <c r="O749" s="1"/>
      <c r="P749" s="1"/>
      <c r="Q749" s="113"/>
      <c r="R749" s="113"/>
      <c r="S749" s="113"/>
      <c r="T749" s="113"/>
      <c r="U749" s="113"/>
    </row>
    <row r="750" spans="1:21" x14ac:dyDescent="0.25">
      <c r="A750" s="1"/>
      <c r="B750" s="1"/>
      <c r="C750" s="1"/>
      <c r="D750" s="1"/>
      <c r="E750" s="1"/>
      <c r="F750" s="1"/>
      <c r="G750" s="1"/>
      <c r="H750" s="85"/>
      <c r="I750" s="249"/>
      <c r="J750" s="1"/>
      <c r="K750" s="1"/>
      <c r="L750" s="1"/>
      <c r="M750" s="1"/>
      <c r="N750" s="133"/>
      <c r="O750" s="1"/>
      <c r="P750" s="1"/>
      <c r="Q750" s="113"/>
      <c r="R750" s="113"/>
      <c r="S750" s="113"/>
      <c r="T750" s="113"/>
      <c r="U750" s="113"/>
    </row>
    <row r="751" spans="1:21" x14ac:dyDescent="0.25">
      <c r="A751" s="1"/>
      <c r="B751" s="1"/>
      <c r="C751" s="1"/>
      <c r="D751" s="1"/>
      <c r="E751" s="1"/>
      <c r="F751" s="1"/>
      <c r="G751" s="1"/>
      <c r="H751" s="85"/>
      <c r="I751" s="249"/>
      <c r="J751" s="1"/>
      <c r="K751" s="1"/>
      <c r="L751" s="1"/>
      <c r="M751" s="1"/>
      <c r="N751" s="133"/>
      <c r="O751" s="1"/>
      <c r="P751" s="1"/>
      <c r="Q751" s="113"/>
      <c r="R751" s="113"/>
      <c r="S751" s="113"/>
      <c r="T751" s="113"/>
      <c r="U751" s="113"/>
    </row>
    <row r="752" spans="1:21" x14ac:dyDescent="0.25">
      <c r="A752" s="1"/>
      <c r="B752" s="1"/>
      <c r="C752" s="1"/>
      <c r="D752" s="1"/>
      <c r="E752" s="1"/>
      <c r="F752" s="1"/>
      <c r="G752" s="1"/>
      <c r="H752" s="85"/>
      <c r="I752" s="249"/>
      <c r="J752" s="1"/>
      <c r="K752" s="1"/>
      <c r="L752" s="1"/>
      <c r="M752" s="1"/>
      <c r="N752" s="133"/>
      <c r="O752" s="1"/>
      <c r="P752" s="1"/>
      <c r="Q752" s="113"/>
      <c r="R752" s="113"/>
      <c r="S752" s="113"/>
      <c r="T752" s="113"/>
      <c r="U752" s="113"/>
    </row>
    <row r="753" spans="1:21" x14ac:dyDescent="0.25">
      <c r="A753" s="1"/>
      <c r="B753" s="1"/>
      <c r="C753" s="1"/>
      <c r="D753" s="1"/>
      <c r="E753" s="1"/>
      <c r="F753" s="1"/>
      <c r="G753" s="1"/>
      <c r="H753" s="85"/>
      <c r="I753" s="249"/>
      <c r="J753" s="1"/>
      <c r="K753" s="1"/>
      <c r="L753" s="1"/>
      <c r="M753" s="1"/>
      <c r="N753" s="133"/>
      <c r="O753" s="1"/>
      <c r="P753" s="1"/>
      <c r="Q753" s="113"/>
      <c r="R753" s="113"/>
      <c r="S753" s="113"/>
      <c r="T753" s="113"/>
      <c r="U753" s="113"/>
    </row>
    <row r="754" spans="1:21" x14ac:dyDescent="0.25">
      <c r="A754" s="1"/>
      <c r="B754" s="1"/>
      <c r="C754" s="1"/>
      <c r="D754" s="1"/>
      <c r="E754" s="1"/>
      <c r="F754" s="1"/>
      <c r="G754" s="1"/>
      <c r="H754" s="85"/>
      <c r="I754" s="249"/>
      <c r="J754" s="1"/>
      <c r="K754" s="1"/>
      <c r="L754" s="1"/>
      <c r="M754" s="1"/>
      <c r="N754" s="133"/>
      <c r="O754" s="1"/>
      <c r="P754" s="1"/>
      <c r="Q754" s="113"/>
      <c r="R754" s="113"/>
      <c r="S754" s="113"/>
      <c r="T754" s="113"/>
      <c r="U754" s="113"/>
    </row>
    <row r="755" spans="1:21" x14ac:dyDescent="0.25">
      <c r="A755" s="1"/>
      <c r="B755" s="1"/>
      <c r="C755" s="1"/>
      <c r="D755" s="1"/>
      <c r="E755" s="1"/>
      <c r="F755" s="1"/>
      <c r="G755" s="1"/>
      <c r="H755" s="85"/>
      <c r="I755" s="249"/>
      <c r="J755" s="1"/>
      <c r="K755" s="1"/>
      <c r="L755" s="1"/>
      <c r="M755" s="1"/>
      <c r="N755" s="133"/>
      <c r="O755" s="1"/>
      <c r="P755" s="1"/>
      <c r="Q755" s="113"/>
      <c r="R755" s="113"/>
      <c r="S755" s="113"/>
      <c r="T755" s="113"/>
      <c r="U755" s="113"/>
    </row>
    <row r="756" spans="1:21" x14ac:dyDescent="0.25">
      <c r="A756" s="1"/>
      <c r="B756" s="1"/>
      <c r="C756" s="1"/>
      <c r="D756" s="1"/>
      <c r="E756" s="1"/>
      <c r="F756" s="1"/>
      <c r="G756" s="1"/>
      <c r="H756" s="85"/>
      <c r="I756" s="249"/>
      <c r="J756" s="1"/>
      <c r="K756" s="1"/>
      <c r="L756" s="1"/>
      <c r="M756" s="1"/>
      <c r="N756" s="133"/>
      <c r="O756" s="1"/>
      <c r="P756" s="1"/>
      <c r="Q756" s="113"/>
      <c r="R756" s="113"/>
      <c r="S756" s="113"/>
      <c r="T756" s="113"/>
      <c r="U756" s="113"/>
    </row>
    <row r="757" spans="1:21" x14ac:dyDescent="0.25">
      <c r="A757" s="1"/>
      <c r="B757" s="1"/>
      <c r="C757" s="1"/>
      <c r="D757" s="1"/>
      <c r="E757" s="1"/>
      <c r="F757" s="1"/>
      <c r="G757" s="1"/>
      <c r="H757" s="85"/>
      <c r="I757" s="249"/>
      <c r="J757" s="1"/>
      <c r="K757" s="1"/>
      <c r="L757" s="1"/>
      <c r="M757" s="1"/>
      <c r="N757" s="133"/>
      <c r="O757" s="1"/>
      <c r="P757" s="1"/>
      <c r="Q757" s="113"/>
      <c r="R757" s="113"/>
      <c r="S757" s="113"/>
      <c r="T757" s="113"/>
      <c r="U757" s="113"/>
    </row>
    <row r="758" spans="1:21" x14ac:dyDescent="0.25">
      <c r="A758" s="1"/>
      <c r="B758" s="1"/>
      <c r="C758" s="1"/>
      <c r="D758" s="1"/>
      <c r="E758" s="1"/>
      <c r="F758" s="1"/>
      <c r="G758" s="1"/>
      <c r="H758" s="85"/>
      <c r="I758" s="249"/>
      <c r="J758" s="1"/>
      <c r="K758" s="1"/>
      <c r="L758" s="1"/>
      <c r="M758" s="1"/>
      <c r="N758" s="133"/>
      <c r="O758" s="1"/>
      <c r="P758" s="1"/>
      <c r="Q758" s="113"/>
      <c r="R758" s="113"/>
      <c r="S758" s="113"/>
      <c r="T758" s="113"/>
      <c r="U758" s="113"/>
    </row>
    <row r="759" spans="1:21" x14ac:dyDescent="0.25">
      <c r="A759" s="1"/>
      <c r="B759" s="1"/>
      <c r="C759" s="1"/>
      <c r="D759" s="1"/>
      <c r="E759" s="1"/>
      <c r="F759" s="1"/>
      <c r="G759" s="1"/>
      <c r="H759" s="85"/>
      <c r="I759" s="249"/>
      <c r="J759" s="1"/>
      <c r="K759" s="1"/>
      <c r="L759" s="1"/>
      <c r="M759" s="1"/>
      <c r="N759" s="133"/>
      <c r="O759" s="1"/>
      <c r="P759" s="1"/>
      <c r="Q759" s="113"/>
      <c r="R759" s="113"/>
      <c r="S759" s="113"/>
      <c r="T759" s="113"/>
      <c r="U759" s="113"/>
    </row>
    <row r="760" spans="1:21" x14ac:dyDescent="0.25">
      <c r="A760" s="1"/>
      <c r="B760" s="1"/>
      <c r="C760" s="1"/>
      <c r="D760" s="1"/>
      <c r="E760" s="1"/>
      <c r="F760" s="1"/>
      <c r="G760" s="1"/>
      <c r="H760" s="85"/>
      <c r="I760" s="249"/>
      <c r="J760" s="1"/>
      <c r="K760" s="1"/>
      <c r="L760" s="1"/>
      <c r="M760" s="1"/>
      <c r="N760" s="133"/>
      <c r="O760" s="1"/>
      <c r="P760" s="1"/>
      <c r="Q760" s="113"/>
      <c r="R760" s="113"/>
      <c r="S760" s="113"/>
      <c r="T760" s="113"/>
      <c r="U760" s="113"/>
    </row>
    <row r="761" spans="1:21" x14ac:dyDescent="0.25">
      <c r="A761" s="1"/>
      <c r="B761" s="1"/>
      <c r="C761" s="1"/>
      <c r="D761" s="1"/>
      <c r="E761" s="1"/>
      <c r="F761" s="1"/>
      <c r="G761" s="1"/>
      <c r="H761" s="85"/>
      <c r="I761" s="249"/>
      <c r="J761" s="1"/>
      <c r="K761" s="1"/>
      <c r="L761" s="1"/>
      <c r="M761" s="1"/>
      <c r="N761" s="133"/>
      <c r="O761" s="1"/>
      <c r="P761" s="1"/>
      <c r="Q761" s="113"/>
      <c r="R761" s="113"/>
      <c r="S761" s="113"/>
      <c r="T761" s="113"/>
      <c r="U761" s="113"/>
    </row>
    <row r="762" spans="1:21" x14ac:dyDescent="0.25">
      <c r="A762" s="1"/>
      <c r="B762" s="1"/>
      <c r="C762" s="1"/>
      <c r="D762" s="1"/>
      <c r="E762" s="1"/>
      <c r="F762" s="1"/>
      <c r="G762" s="1"/>
      <c r="H762" s="85"/>
      <c r="I762" s="249"/>
      <c r="J762" s="1"/>
      <c r="K762" s="1"/>
      <c r="L762" s="1"/>
      <c r="M762" s="1"/>
      <c r="N762" s="133"/>
      <c r="O762" s="1"/>
      <c r="P762" s="1"/>
      <c r="Q762" s="113"/>
      <c r="R762" s="113"/>
      <c r="S762" s="113"/>
      <c r="T762" s="113"/>
      <c r="U762" s="113"/>
    </row>
    <row r="763" spans="1:21" x14ac:dyDescent="0.25">
      <c r="A763" s="1"/>
      <c r="B763" s="1"/>
      <c r="C763" s="1"/>
      <c r="D763" s="1"/>
      <c r="E763" s="1"/>
      <c r="F763" s="1"/>
      <c r="G763" s="1"/>
      <c r="H763" s="85"/>
      <c r="I763" s="249"/>
      <c r="J763" s="1"/>
      <c r="K763" s="1"/>
      <c r="L763" s="1"/>
      <c r="M763" s="1"/>
      <c r="N763" s="133"/>
      <c r="O763" s="1"/>
      <c r="P763" s="1"/>
      <c r="Q763" s="113"/>
      <c r="R763" s="113"/>
      <c r="S763" s="113"/>
      <c r="T763" s="113"/>
      <c r="U763" s="113"/>
    </row>
    <row r="764" spans="1:21" x14ac:dyDescent="0.25">
      <c r="A764" s="1"/>
      <c r="B764" s="1"/>
      <c r="C764" s="1"/>
      <c r="D764" s="1"/>
      <c r="E764" s="1"/>
      <c r="F764" s="1"/>
      <c r="G764" s="1"/>
      <c r="H764" s="85"/>
      <c r="I764" s="249"/>
      <c r="J764" s="1"/>
      <c r="K764" s="1"/>
      <c r="L764" s="1"/>
      <c r="M764" s="1"/>
      <c r="N764" s="133"/>
      <c r="O764" s="1"/>
      <c r="P764" s="1"/>
      <c r="Q764" s="113"/>
      <c r="R764" s="113"/>
      <c r="S764" s="113"/>
      <c r="T764" s="113"/>
      <c r="U764" s="113"/>
    </row>
    <row r="765" spans="1:21" x14ac:dyDescent="0.25">
      <c r="A765" s="1"/>
      <c r="B765" s="1"/>
      <c r="C765" s="1"/>
      <c r="D765" s="1"/>
      <c r="E765" s="1"/>
      <c r="F765" s="1"/>
      <c r="G765" s="1"/>
      <c r="H765" s="85"/>
      <c r="I765" s="249"/>
      <c r="J765" s="1"/>
      <c r="K765" s="1"/>
      <c r="L765" s="1"/>
      <c r="M765" s="1"/>
      <c r="N765" s="133"/>
      <c r="O765" s="1"/>
      <c r="P765" s="1"/>
      <c r="Q765" s="113"/>
      <c r="R765" s="113"/>
      <c r="S765" s="113"/>
      <c r="T765" s="113"/>
      <c r="U765" s="113"/>
    </row>
    <row r="766" spans="1:21" x14ac:dyDescent="0.25">
      <c r="A766" s="1"/>
      <c r="B766" s="1"/>
      <c r="C766" s="1"/>
      <c r="D766" s="1"/>
      <c r="E766" s="1"/>
      <c r="F766" s="1"/>
      <c r="G766" s="1"/>
      <c r="H766" s="85"/>
      <c r="I766" s="249"/>
      <c r="J766" s="1"/>
      <c r="K766" s="1"/>
      <c r="L766" s="1"/>
      <c r="M766" s="1"/>
      <c r="N766" s="133"/>
      <c r="O766" s="1"/>
      <c r="P766" s="1"/>
      <c r="Q766" s="113"/>
      <c r="R766" s="113"/>
      <c r="S766" s="113"/>
      <c r="T766" s="113"/>
      <c r="U766" s="113"/>
    </row>
    <row r="767" spans="1:21" x14ac:dyDescent="0.25">
      <c r="A767" s="1"/>
      <c r="B767" s="1"/>
      <c r="C767" s="1"/>
      <c r="D767" s="1"/>
      <c r="E767" s="1"/>
      <c r="F767" s="1"/>
      <c r="G767" s="1"/>
      <c r="H767" s="85"/>
      <c r="I767" s="249"/>
      <c r="J767" s="1"/>
      <c r="K767" s="1"/>
      <c r="L767" s="1"/>
      <c r="M767" s="1"/>
      <c r="N767" s="133"/>
      <c r="O767" s="1"/>
      <c r="P767" s="1"/>
      <c r="Q767" s="113"/>
      <c r="R767" s="113"/>
      <c r="S767" s="113"/>
      <c r="T767" s="113"/>
      <c r="U767" s="113"/>
    </row>
    <row r="768" spans="1:21" x14ac:dyDescent="0.25">
      <c r="A768" s="1"/>
      <c r="B768" s="1"/>
      <c r="C768" s="1"/>
      <c r="D768" s="1"/>
      <c r="E768" s="1"/>
      <c r="F768" s="1"/>
      <c r="G768" s="1"/>
      <c r="H768" s="85"/>
      <c r="I768" s="249"/>
      <c r="J768" s="1"/>
      <c r="K768" s="1"/>
      <c r="L768" s="1"/>
      <c r="M768" s="1"/>
      <c r="N768" s="133"/>
      <c r="O768" s="1"/>
      <c r="P768" s="1"/>
      <c r="Q768" s="113"/>
      <c r="R768" s="113"/>
      <c r="S768" s="113"/>
      <c r="T768" s="113"/>
      <c r="U768" s="113"/>
    </row>
    <row r="769" spans="1:21" x14ac:dyDescent="0.25">
      <c r="A769" s="1"/>
      <c r="B769" s="1"/>
      <c r="C769" s="1"/>
      <c r="D769" s="1"/>
      <c r="E769" s="1"/>
      <c r="F769" s="1"/>
      <c r="G769" s="1"/>
      <c r="H769" s="85"/>
      <c r="I769" s="249"/>
      <c r="J769" s="1"/>
      <c r="K769" s="1"/>
      <c r="L769" s="1"/>
      <c r="M769" s="1"/>
      <c r="N769" s="133"/>
      <c r="O769" s="1"/>
      <c r="P769" s="1"/>
      <c r="Q769" s="113"/>
      <c r="R769" s="113"/>
      <c r="S769" s="113"/>
      <c r="T769" s="113"/>
      <c r="U769" s="113"/>
    </row>
    <row r="770" spans="1:21" x14ac:dyDescent="0.25">
      <c r="A770" s="1"/>
      <c r="B770" s="1"/>
      <c r="C770" s="1"/>
      <c r="D770" s="1"/>
      <c r="E770" s="1"/>
      <c r="F770" s="1"/>
      <c r="G770" s="1"/>
      <c r="H770" s="85"/>
      <c r="I770" s="249"/>
      <c r="J770" s="1"/>
      <c r="K770" s="1"/>
      <c r="L770" s="1"/>
      <c r="M770" s="1"/>
      <c r="N770" s="133"/>
      <c r="O770" s="1"/>
      <c r="P770" s="1"/>
      <c r="Q770" s="113"/>
      <c r="R770" s="113"/>
      <c r="S770" s="113"/>
      <c r="T770" s="113"/>
      <c r="U770" s="113"/>
    </row>
    <row r="771" spans="1:21" x14ac:dyDescent="0.25">
      <c r="A771" s="1"/>
      <c r="B771" s="1"/>
      <c r="C771" s="1"/>
      <c r="D771" s="1"/>
      <c r="E771" s="1"/>
      <c r="F771" s="1"/>
      <c r="G771" s="1"/>
      <c r="H771" s="85"/>
      <c r="I771" s="249"/>
      <c r="J771" s="1"/>
      <c r="K771" s="1"/>
      <c r="L771" s="1"/>
      <c r="M771" s="1"/>
      <c r="N771" s="133"/>
      <c r="O771" s="1"/>
      <c r="P771" s="1"/>
      <c r="Q771" s="113"/>
      <c r="R771" s="113"/>
      <c r="S771" s="113"/>
      <c r="T771" s="113"/>
      <c r="U771" s="113"/>
    </row>
    <row r="772" spans="1:21" x14ac:dyDescent="0.25">
      <c r="A772" s="1"/>
      <c r="B772" s="1"/>
      <c r="C772" s="1"/>
      <c r="D772" s="1"/>
      <c r="E772" s="1"/>
      <c r="F772" s="1"/>
      <c r="G772" s="1"/>
      <c r="H772" s="85"/>
      <c r="I772" s="249"/>
      <c r="J772" s="1"/>
      <c r="K772" s="1"/>
      <c r="L772" s="1"/>
      <c r="M772" s="1"/>
      <c r="N772" s="133"/>
      <c r="O772" s="1"/>
      <c r="P772" s="1"/>
      <c r="Q772" s="113"/>
      <c r="R772" s="113"/>
      <c r="S772" s="113"/>
      <c r="T772" s="113"/>
      <c r="U772" s="113"/>
    </row>
    <row r="773" spans="1:21" x14ac:dyDescent="0.25">
      <c r="A773" s="1"/>
      <c r="B773" s="1"/>
      <c r="C773" s="1"/>
      <c r="D773" s="1"/>
      <c r="E773" s="1"/>
      <c r="F773" s="1"/>
      <c r="G773" s="1"/>
      <c r="H773" s="85"/>
      <c r="I773" s="249"/>
      <c r="J773" s="1"/>
      <c r="K773" s="1"/>
      <c r="L773" s="1"/>
      <c r="M773" s="1"/>
      <c r="N773" s="133"/>
      <c r="O773" s="1"/>
      <c r="P773" s="1"/>
      <c r="Q773" s="113"/>
      <c r="R773" s="113"/>
      <c r="S773" s="113"/>
      <c r="T773" s="113"/>
      <c r="U773" s="113"/>
    </row>
    <row r="774" spans="1:21" x14ac:dyDescent="0.25">
      <c r="A774" s="1"/>
      <c r="B774" s="1"/>
      <c r="C774" s="1"/>
      <c r="D774" s="1"/>
      <c r="E774" s="1"/>
      <c r="F774" s="1"/>
      <c r="G774" s="1"/>
      <c r="H774" s="85"/>
      <c r="I774" s="249"/>
      <c r="J774" s="1"/>
      <c r="K774" s="1"/>
      <c r="L774" s="1"/>
      <c r="M774" s="1"/>
      <c r="N774" s="133"/>
      <c r="O774" s="1"/>
      <c r="P774" s="1"/>
      <c r="Q774" s="113"/>
      <c r="R774" s="113"/>
      <c r="S774" s="113"/>
      <c r="T774" s="113"/>
      <c r="U774" s="113"/>
    </row>
    <row r="775" spans="1:21" x14ac:dyDescent="0.25">
      <c r="A775" s="1"/>
      <c r="B775" s="1"/>
      <c r="C775" s="1"/>
      <c r="D775" s="1"/>
      <c r="E775" s="1"/>
      <c r="F775" s="1"/>
      <c r="G775" s="1"/>
      <c r="H775" s="85"/>
      <c r="I775" s="249"/>
      <c r="J775" s="1"/>
      <c r="K775" s="1"/>
      <c r="L775" s="1"/>
      <c r="M775" s="1"/>
      <c r="N775" s="133"/>
      <c r="O775" s="1"/>
      <c r="P775" s="1"/>
      <c r="Q775" s="113"/>
      <c r="R775" s="113"/>
      <c r="S775" s="113"/>
      <c r="T775" s="113"/>
      <c r="U775" s="113"/>
    </row>
    <row r="776" spans="1:21" x14ac:dyDescent="0.25">
      <c r="A776" s="1"/>
      <c r="B776" s="1"/>
      <c r="C776" s="1"/>
      <c r="D776" s="1"/>
      <c r="E776" s="1"/>
      <c r="F776" s="1"/>
      <c r="G776" s="1"/>
      <c r="H776" s="85"/>
      <c r="I776" s="249"/>
      <c r="J776" s="1"/>
      <c r="K776" s="1"/>
      <c r="L776" s="1"/>
      <c r="M776" s="1"/>
      <c r="N776" s="133"/>
      <c r="O776" s="1"/>
      <c r="P776" s="1"/>
      <c r="Q776" s="113"/>
      <c r="R776" s="113"/>
      <c r="S776" s="113"/>
      <c r="T776" s="113"/>
      <c r="U776" s="113"/>
    </row>
    <row r="777" spans="1:21" x14ac:dyDescent="0.25">
      <c r="A777" s="1"/>
      <c r="B777" s="1"/>
      <c r="C777" s="1"/>
      <c r="D777" s="1"/>
      <c r="E777" s="1"/>
      <c r="F777" s="1"/>
      <c r="G777" s="1"/>
      <c r="H777" s="85"/>
      <c r="I777" s="249"/>
      <c r="J777" s="1"/>
      <c r="K777" s="1"/>
      <c r="L777" s="1"/>
      <c r="M777" s="1"/>
      <c r="N777" s="133"/>
      <c r="O777" s="1"/>
      <c r="P777" s="1"/>
      <c r="Q777" s="113"/>
      <c r="R777" s="113"/>
      <c r="S777" s="113"/>
      <c r="T777" s="113"/>
      <c r="U777" s="113"/>
    </row>
    <row r="778" spans="1:21" x14ac:dyDescent="0.25">
      <c r="A778" s="1"/>
      <c r="B778" s="1"/>
      <c r="C778" s="1"/>
      <c r="D778" s="1"/>
      <c r="E778" s="1"/>
      <c r="F778" s="1"/>
      <c r="G778" s="1"/>
      <c r="H778" s="85"/>
      <c r="I778" s="249"/>
      <c r="J778" s="1"/>
      <c r="K778" s="1"/>
      <c r="L778" s="1"/>
      <c r="M778" s="1"/>
      <c r="N778" s="133"/>
      <c r="O778" s="1"/>
      <c r="P778" s="1"/>
      <c r="Q778" s="113"/>
      <c r="R778" s="113"/>
      <c r="S778" s="113"/>
      <c r="T778" s="113"/>
      <c r="U778" s="113"/>
    </row>
    <row r="779" spans="1:21" x14ac:dyDescent="0.25">
      <c r="A779" s="1"/>
      <c r="B779" s="1"/>
      <c r="C779" s="1"/>
      <c r="D779" s="1"/>
      <c r="E779" s="1"/>
      <c r="F779" s="1"/>
      <c r="G779" s="1"/>
      <c r="H779" s="85"/>
      <c r="I779" s="249"/>
      <c r="J779" s="1"/>
      <c r="K779" s="1"/>
      <c r="L779" s="1"/>
      <c r="M779" s="1"/>
      <c r="N779" s="133"/>
      <c r="O779" s="1"/>
      <c r="P779" s="1"/>
      <c r="Q779" s="113"/>
      <c r="R779" s="113"/>
      <c r="S779" s="113"/>
      <c r="T779" s="113"/>
      <c r="U779" s="113"/>
    </row>
    <row r="780" spans="1:21" x14ac:dyDescent="0.25">
      <c r="A780" s="1"/>
      <c r="B780" s="1"/>
      <c r="C780" s="1"/>
      <c r="D780" s="1"/>
      <c r="E780" s="1"/>
      <c r="F780" s="1"/>
      <c r="G780" s="1"/>
      <c r="H780" s="85"/>
      <c r="I780" s="249"/>
      <c r="J780" s="1"/>
      <c r="K780" s="1"/>
      <c r="L780" s="1"/>
      <c r="M780" s="1"/>
      <c r="N780" s="133"/>
      <c r="O780" s="1"/>
      <c r="P780" s="1"/>
      <c r="Q780" s="113"/>
      <c r="R780" s="113"/>
      <c r="S780" s="113"/>
      <c r="T780" s="113"/>
      <c r="U780" s="113"/>
    </row>
    <row r="781" spans="1:21" x14ac:dyDescent="0.25">
      <c r="A781" s="1"/>
      <c r="B781" s="1"/>
      <c r="C781" s="1"/>
      <c r="D781" s="1"/>
      <c r="E781" s="1"/>
      <c r="F781" s="1"/>
      <c r="G781" s="1"/>
      <c r="H781" s="85"/>
      <c r="I781" s="249"/>
      <c r="J781" s="1"/>
      <c r="K781" s="1"/>
      <c r="L781" s="1"/>
      <c r="M781" s="1"/>
      <c r="N781" s="133"/>
      <c r="O781" s="1"/>
      <c r="P781" s="1"/>
      <c r="Q781" s="113"/>
      <c r="R781" s="113"/>
      <c r="S781" s="113"/>
      <c r="T781" s="113"/>
      <c r="U781" s="113"/>
    </row>
    <row r="782" spans="1:21" x14ac:dyDescent="0.25">
      <c r="A782" s="1"/>
      <c r="B782" s="1"/>
      <c r="C782" s="1"/>
      <c r="D782" s="1"/>
      <c r="E782" s="1"/>
      <c r="F782" s="1"/>
      <c r="G782" s="1"/>
      <c r="H782" s="85"/>
      <c r="I782" s="249"/>
      <c r="J782" s="1"/>
      <c r="K782" s="1"/>
      <c r="L782" s="1"/>
      <c r="M782" s="1"/>
      <c r="N782" s="133"/>
      <c r="O782" s="1"/>
      <c r="P782" s="1"/>
      <c r="Q782" s="113"/>
      <c r="R782" s="113"/>
      <c r="S782" s="113"/>
      <c r="T782" s="113"/>
      <c r="U782" s="113"/>
    </row>
    <row r="783" spans="1:21" x14ac:dyDescent="0.25">
      <c r="A783" s="1"/>
      <c r="B783" s="1"/>
      <c r="C783" s="1"/>
      <c r="D783" s="1"/>
      <c r="E783" s="1"/>
      <c r="F783" s="1"/>
      <c r="G783" s="1"/>
      <c r="H783" s="85"/>
      <c r="I783" s="249"/>
      <c r="J783" s="1"/>
      <c r="K783" s="1"/>
      <c r="L783" s="1"/>
      <c r="M783" s="1"/>
      <c r="N783" s="133"/>
      <c r="O783" s="1"/>
      <c r="P783" s="1"/>
      <c r="Q783" s="113"/>
      <c r="R783" s="113"/>
      <c r="S783" s="113"/>
      <c r="T783" s="113"/>
      <c r="U783" s="113"/>
    </row>
    <row r="784" spans="1:21" x14ac:dyDescent="0.25">
      <c r="A784" s="1"/>
      <c r="B784" s="1"/>
      <c r="C784" s="1"/>
      <c r="D784" s="1"/>
      <c r="E784" s="1"/>
      <c r="F784" s="1"/>
      <c r="G784" s="1"/>
      <c r="H784" s="85"/>
      <c r="I784" s="249"/>
      <c r="J784" s="1"/>
      <c r="K784" s="1"/>
      <c r="L784" s="1"/>
      <c r="M784" s="1"/>
      <c r="N784" s="133"/>
      <c r="O784" s="1"/>
      <c r="P784" s="1"/>
      <c r="Q784" s="113"/>
      <c r="R784" s="113"/>
      <c r="S784" s="113"/>
      <c r="T784" s="113"/>
      <c r="U784" s="113"/>
    </row>
    <row r="785" spans="1:21" x14ac:dyDescent="0.25">
      <c r="A785" s="1"/>
      <c r="B785" s="1"/>
      <c r="C785" s="1"/>
      <c r="D785" s="1"/>
      <c r="E785" s="1"/>
      <c r="F785" s="1"/>
      <c r="G785" s="1"/>
      <c r="H785" s="85"/>
      <c r="I785" s="249"/>
      <c r="J785" s="1"/>
      <c r="K785" s="1"/>
      <c r="L785" s="1"/>
      <c r="M785" s="1"/>
      <c r="N785" s="133"/>
      <c r="O785" s="1"/>
      <c r="P785" s="1"/>
      <c r="Q785" s="113"/>
      <c r="R785" s="113"/>
      <c r="S785" s="113"/>
      <c r="T785" s="113"/>
      <c r="U785" s="113"/>
    </row>
    <row r="786" spans="1:21" x14ac:dyDescent="0.25">
      <c r="A786" s="1"/>
      <c r="B786" s="1"/>
      <c r="C786" s="1"/>
      <c r="D786" s="1"/>
      <c r="E786" s="1"/>
      <c r="F786" s="1"/>
      <c r="G786" s="1"/>
      <c r="H786" s="85"/>
      <c r="I786" s="249"/>
      <c r="J786" s="1"/>
      <c r="K786" s="1"/>
      <c r="L786" s="1"/>
      <c r="M786" s="1"/>
      <c r="N786" s="133"/>
      <c r="O786" s="1"/>
      <c r="P786" s="1"/>
      <c r="Q786" s="113"/>
      <c r="R786" s="113"/>
      <c r="S786" s="113"/>
      <c r="T786" s="113"/>
      <c r="U786" s="113"/>
    </row>
    <row r="787" spans="1:21" x14ac:dyDescent="0.25">
      <c r="A787" s="1"/>
      <c r="B787" s="1"/>
      <c r="C787" s="1"/>
      <c r="D787" s="1"/>
      <c r="E787" s="1"/>
      <c r="F787" s="1"/>
      <c r="G787" s="1"/>
      <c r="H787" s="85"/>
      <c r="I787" s="249"/>
      <c r="J787" s="1"/>
      <c r="K787" s="1"/>
      <c r="L787" s="1"/>
      <c r="M787" s="1"/>
      <c r="N787" s="133"/>
      <c r="O787" s="1"/>
      <c r="P787" s="1"/>
      <c r="Q787" s="113"/>
      <c r="R787" s="113"/>
      <c r="S787" s="113"/>
      <c r="T787" s="113"/>
      <c r="U787" s="113"/>
    </row>
    <row r="788" spans="1:21" x14ac:dyDescent="0.25">
      <c r="A788" s="1"/>
      <c r="B788" s="1"/>
      <c r="C788" s="1"/>
      <c r="D788" s="1"/>
      <c r="E788" s="1"/>
      <c r="F788" s="1"/>
      <c r="G788" s="1"/>
      <c r="H788" s="85"/>
      <c r="I788" s="249"/>
      <c r="J788" s="1"/>
      <c r="K788" s="1"/>
      <c r="L788" s="1"/>
      <c r="M788" s="1"/>
      <c r="N788" s="133"/>
      <c r="O788" s="1"/>
      <c r="P788" s="1"/>
      <c r="Q788" s="113"/>
      <c r="R788" s="113"/>
      <c r="S788" s="113"/>
      <c r="T788" s="113"/>
      <c r="U788" s="113"/>
    </row>
    <row r="789" spans="1:21" x14ac:dyDescent="0.25">
      <c r="A789" s="1"/>
      <c r="B789" s="1"/>
      <c r="C789" s="1"/>
      <c r="D789" s="1"/>
      <c r="E789" s="1"/>
      <c r="F789" s="1"/>
      <c r="G789" s="1"/>
      <c r="H789" s="85"/>
      <c r="I789" s="249"/>
      <c r="J789" s="1"/>
      <c r="K789" s="1"/>
      <c r="L789" s="1"/>
      <c r="M789" s="1"/>
      <c r="N789" s="133"/>
      <c r="O789" s="1"/>
      <c r="P789" s="1"/>
      <c r="Q789" s="113"/>
      <c r="R789" s="113"/>
      <c r="S789" s="113"/>
      <c r="T789" s="113"/>
      <c r="U789" s="113"/>
    </row>
    <row r="790" spans="1:21" x14ac:dyDescent="0.25">
      <c r="A790" s="1"/>
      <c r="B790" s="1"/>
      <c r="C790" s="1"/>
      <c r="D790" s="1"/>
      <c r="E790" s="1"/>
      <c r="F790" s="1"/>
      <c r="G790" s="1"/>
      <c r="H790" s="85"/>
      <c r="I790" s="249"/>
      <c r="J790" s="1"/>
      <c r="K790" s="1"/>
      <c r="L790" s="1"/>
      <c r="M790" s="1"/>
      <c r="N790" s="133"/>
      <c r="O790" s="1"/>
      <c r="P790" s="1"/>
      <c r="Q790" s="113"/>
      <c r="R790" s="113"/>
      <c r="S790" s="113"/>
      <c r="T790" s="113"/>
      <c r="U790" s="113"/>
    </row>
    <row r="791" spans="1:21" x14ac:dyDescent="0.25">
      <c r="A791" s="1"/>
      <c r="B791" s="1"/>
      <c r="C791" s="1"/>
      <c r="D791" s="1"/>
      <c r="E791" s="1"/>
      <c r="F791" s="1"/>
      <c r="G791" s="1"/>
      <c r="H791" s="85"/>
      <c r="I791" s="249"/>
      <c r="J791" s="1"/>
      <c r="K791" s="1"/>
      <c r="L791" s="1"/>
      <c r="M791" s="1"/>
      <c r="N791" s="133"/>
      <c r="O791" s="1"/>
      <c r="P791" s="1"/>
      <c r="Q791" s="113"/>
      <c r="R791" s="113"/>
      <c r="S791" s="113"/>
      <c r="T791" s="113"/>
      <c r="U791" s="113"/>
    </row>
    <row r="792" spans="1:21" x14ac:dyDescent="0.25">
      <c r="A792" s="1"/>
      <c r="B792" s="1"/>
      <c r="C792" s="1"/>
      <c r="D792" s="1"/>
      <c r="E792" s="1"/>
      <c r="F792" s="1"/>
      <c r="G792" s="1"/>
      <c r="H792" s="85"/>
      <c r="I792" s="249"/>
      <c r="J792" s="1"/>
      <c r="K792" s="1"/>
      <c r="L792" s="1"/>
      <c r="M792" s="1"/>
      <c r="N792" s="133"/>
      <c r="O792" s="1"/>
      <c r="P792" s="1"/>
      <c r="Q792" s="113"/>
      <c r="R792" s="113"/>
      <c r="S792" s="113"/>
      <c r="T792" s="113"/>
      <c r="U792" s="113"/>
    </row>
    <row r="793" spans="1:21" x14ac:dyDescent="0.25">
      <c r="A793" s="1"/>
      <c r="B793" s="1"/>
      <c r="C793" s="1"/>
      <c r="D793" s="1"/>
      <c r="E793" s="1"/>
      <c r="F793" s="1"/>
      <c r="G793" s="1"/>
      <c r="H793" s="85"/>
      <c r="I793" s="249"/>
      <c r="J793" s="1"/>
      <c r="K793" s="1"/>
      <c r="L793" s="1"/>
      <c r="M793" s="1"/>
      <c r="N793" s="133"/>
      <c r="O793" s="1"/>
      <c r="P793" s="1"/>
      <c r="Q793" s="113"/>
      <c r="R793" s="113"/>
      <c r="S793" s="113"/>
      <c r="T793" s="113"/>
      <c r="U793" s="113"/>
    </row>
    <row r="794" spans="1:21" x14ac:dyDescent="0.25">
      <c r="A794" s="1"/>
      <c r="B794" s="1"/>
      <c r="C794" s="1"/>
      <c r="D794" s="1"/>
      <c r="E794" s="1"/>
      <c r="F794" s="1"/>
      <c r="G794" s="1"/>
      <c r="H794" s="85"/>
      <c r="I794" s="249"/>
      <c r="J794" s="1"/>
      <c r="K794" s="1"/>
      <c r="L794" s="1"/>
      <c r="M794" s="1"/>
      <c r="N794" s="133"/>
      <c r="O794" s="1"/>
      <c r="P794" s="1"/>
      <c r="Q794" s="113"/>
      <c r="R794" s="113"/>
      <c r="S794" s="113"/>
      <c r="T794" s="113"/>
      <c r="U794" s="113"/>
    </row>
    <row r="795" spans="1:21" x14ac:dyDescent="0.25">
      <c r="A795" s="1"/>
      <c r="B795" s="1"/>
      <c r="C795" s="1"/>
      <c r="D795" s="1"/>
      <c r="E795" s="1"/>
      <c r="F795" s="1"/>
      <c r="G795" s="1"/>
      <c r="H795" s="85"/>
      <c r="I795" s="249"/>
      <c r="J795" s="1"/>
      <c r="K795" s="1"/>
      <c r="L795" s="1"/>
      <c r="M795" s="1"/>
      <c r="N795" s="133"/>
      <c r="O795" s="1"/>
      <c r="P795" s="1"/>
      <c r="Q795" s="113"/>
      <c r="R795" s="113"/>
      <c r="S795" s="113"/>
      <c r="T795" s="113"/>
      <c r="U795" s="113"/>
    </row>
    <row r="796" spans="1:21" x14ac:dyDescent="0.25">
      <c r="A796" s="1"/>
      <c r="B796" s="1"/>
      <c r="C796" s="1"/>
      <c r="D796" s="1"/>
      <c r="E796" s="1"/>
      <c r="F796" s="1"/>
      <c r="G796" s="1"/>
      <c r="H796" s="85"/>
      <c r="I796" s="249"/>
      <c r="J796" s="1"/>
      <c r="K796" s="1"/>
      <c r="L796" s="1"/>
      <c r="M796" s="1"/>
      <c r="N796" s="133"/>
      <c r="O796" s="1"/>
      <c r="P796" s="1"/>
      <c r="Q796" s="113"/>
      <c r="R796" s="113"/>
      <c r="S796" s="113"/>
      <c r="T796" s="113"/>
      <c r="U796" s="113"/>
    </row>
    <row r="797" spans="1:21" x14ac:dyDescent="0.25">
      <c r="A797" s="1"/>
      <c r="B797" s="1"/>
      <c r="C797" s="1"/>
      <c r="D797" s="1"/>
      <c r="E797" s="1"/>
      <c r="F797" s="1"/>
      <c r="G797" s="1"/>
      <c r="H797" s="85"/>
      <c r="I797" s="249"/>
      <c r="J797" s="1"/>
      <c r="K797" s="1"/>
      <c r="L797" s="1"/>
      <c r="M797" s="1"/>
      <c r="N797" s="133"/>
      <c r="O797" s="1"/>
      <c r="P797" s="1"/>
      <c r="Q797" s="113"/>
      <c r="R797" s="113"/>
      <c r="S797" s="113"/>
      <c r="T797" s="113"/>
      <c r="U797" s="113"/>
    </row>
    <row r="798" spans="1:21" x14ac:dyDescent="0.25">
      <c r="A798" s="1"/>
      <c r="B798" s="1"/>
      <c r="C798" s="1"/>
      <c r="D798" s="1"/>
      <c r="E798" s="1"/>
      <c r="F798" s="1"/>
      <c r="G798" s="1"/>
      <c r="H798" s="85"/>
      <c r="I798" s="249"/>
      <c r="J798" s="1"/>
      <c r="K798" s="1"/>
      <c r="L798" s="1"/>
      <c r="M798" s="1"/>
      <c r="N798" s="133"/>
      <c r="O798" s="1"/>
      <c r="P798" s="1"/>
      <c r="Q798" s="113"/>
      <c r="R798" s="113"/>
      <c r="S798" s="113"/>
      <c r="T798" s="113"/>
      <c r="U798" s="113"/>
    </row>
    <row r="799" spans="1:21" x14ac:dyDescent="0.25">
      <c r="A799" s="1"/>
      <c r="B799" s="1"/>
      <c r="C799" s="1"/>
      <c r="D799" s="1"/>
      <c r="E799" s="1"/>
      <c r="F799" s="1"/>
      <c r="G799" s="1"/>
      <c r="H799" s="85"/>
      <c r="I799" s="249"/>
      <c r="J799" s="1"/>
      <c r="K799" s="1"/>
      <c r="L799" s="1"/>
      <c r="M799" s="1"/>
      <c r="N799" s="133"/>
      <c r="O799" s="1"/>
      <c r="P799" s="1"/>
      <c r="Q799" s="113"/>
      <c r="R799" s="113"/>
      <c r="S799" s="113"/>
      <c r="T799" s="113"/>
      <c r="U799" s="113"/>
    </row>
    <row r="800" spans="1:21" x14ac:dyDescent="0.25">
      <c r="A800" s="1"/>
      <c r="B800" s="1"/>
      <c r="C800" s="1"/>
      <c r="D800" s="1"/>
      <c r="E800" s="1"/>
      <c r="F800" s="1"/>
      <c r="G800" s="1"/>
      <c r="H800" s="85"/>
      <c r="I800" s="249"/>
      <c r="J800" s="1"/>
      <c r="K800" s="1"/>
      <c r="L800" s="1"/>
      <c r="M800" s="1"/>
      <c r="N800" s="133"/>
      <c r="O800" s="1"/>
      <c r="P800" s="1"/>
      <c r="Q800" s="113"/>
      <c r="R800" s="113"/>
      <c r="S800" s="113"/>
      <c r="T800" s="113"/>
      <c r="U800" s="113"/>
    </row>
    <row r="801" spans="1:21" x14ac:dyDescent="0.25">
      <c r="A801" s="1"/>
      <c r="B801" s="1"/>
      <c r="C801" s="1"/>
      <c r="D801" s="1"/>
      <c r="E801" s="1"/>
      <c r="F801" s="1"/>
      <c r="G801" s="1"/>
      <c r="H801" s="85"/>
      <c r="I801" s="249"/>
      <c r="J801" s="1"/>
      <c r="K801" s="1"/>
      <c r="L801" s="1"/>
      <c r="M801" s="1"/>
      <c r="N801" s="133"/>
      <c r="O801" s="1"/>
      <c r="P801" s="1"/>
      <c r="Q801" s="113"/>
      <c r="R801" s="113"/>
      <c r="S801" s="113"/>
      <c r="T801" s="113"/>
      <c r="U801" s="113"/>
    </row>
    <row r="802" spans="1:21" x14ac:dyDescent="0.25">
      <c r="A802" s="1"/>
      <c r="B802" s="1"/>
      <c r="C802" s="1"/>
      <c r="D802" s="1"/>
      <c r="E802" s="1"/>
      <c r="F802" s="1"/>
      <c r="G802" s="1"/>
      <c r="H802" s="85"/>
      <c r="I802" s="249"/>
      <c r="J802" s="1"/>
      <c r="K802" s="1"/>
      <c r="L802" s="1"/>
      <c r="M802" s="1"/>
      <c r="N802" s="133"/>
      <c r="O802" s="1"/>
      <c r="P802" s="1"/>
      <c r="Q802" s="113"/>
      <c r="R802" s="113"/>
      <c r="S802" s="113"/>
      <c r="T802" s="113"/>
      <c r="U802" s="113"/>
    </row>
    <row r="803" spans="1:21" x14ac:dyDescent="0.25">
      <c r="A803" s="1"/>
      <c r="B803" s="1"/>
      <c r="C803" s="1"/>
      <c r="D803" s="1"/>
      <c r="E803" s="1"/>
      <c r="F803" s="1"/>
      <c r="G803" s="1"/>
      <c r="H803" s="85"/>
      <c r="I803" s="249"/>
      <c r="J803" s="1"/>
      <c r="K803" s="1"/>
      <c r="L803" s="1"/>
      <c r="M803" s="1"/>
      <c r="N803" s="133"/>
      <c r="O803" s="1"/>
      <c r="P803" s="1"/>
      <c r="Q803" s="113"/>
      <c r="R803" s="113"/>
      <c r="S803" s="113"/>
      <c r="T803" s="113"/>
      <c r="U803" s="113"/>
    </row>
    <row r="804" spans="1:21" x14ac:dyDescent="0.25">
      <c r="A804" s="1"/>
      <c r="B804" s="1"/>
      <c r="C804" s="1"/>
      <c r="D804" s="1"/>
      <c r="E804" s="1"/>
      <c r="F804" s="1"/>
      <c r="G804" s="1"/>
      <c r="H804" s="85"/>
      <c r="I804" s="249"/>
      <c r="J804" s="1"/>
      <c r="K804" s="1"/>
      <c r="L804" s="1"/>
      <c r="M804" s="1"/>
      <c r="N804" s="133"/>
      <c r="O804" s="1"/>
      <c r="P804" s="1"/>
      <c r="Q804" s="113"/>
      <c r="R804" s="113"/>
      <c r="S804" s="113"/>
      <c r="T804" s="113"/>
      <c r="U804" s="113"/>
    </row>
    <row r="805" spans="1:21" x14ac:dyDescent="0.25">
      <c r="A805" s="1"/>
      <c r="B805" s="1"/>
      <c r="C805" s="1"/>
      <c r="D805" s="1"/>
      <c r="E805" s="1"/>
      <c r="F805" s="1"/>
      <c r="G805" s="1"/>
      <c r="H805" s="85"/>
      <c r="I805" s="249"/>
      <c r="J805" s="1"/>
      <c r="K805" s="1"/>
      <c r="L805" s="1"/>
      <c r="M805" s="1"/>
      <c r="N805" s="133"/>
      <c r="O805" s="1"/>
      <c r="P805" s="1"/>
      <c r="Q805" s="113"/>
      <c r="R805" s="113"/>
      <c r="S805" s="113"/>
      <c r="T805" s="113"/>
      <c r="U805" s="113"/>
    </row>
    <row r="806" spans="1:21" x14ac:dyDescent="0.25">
      <c r="A806" s="1"/>
      <c r="B806" s="1"/>
      <c r="C806" s="1"/>
      <c r="D806" s="1"/>
      <c r="E806" s="1"/>
      <c r="F806" s="1"/>
      <c r="G806" s="1"/>
      <c r="H806" s="85"/>
      <c r="I806" s="249"/>
      <c r="J806" s="1"/>
      <c r="K806" s="1"/>
      <c r="L806" s="1"/>
      <c r="M806" s="1"/>
      <c r="N806" s="133"/>
      <c r="O806" s="1"/>
      <c r="P806" s="1"/>
      <c r="Q806" s="113"/>
      <c r="R806" s="113"/>
      <c r="S806" s="113"/>
      <c r="T806" s="113"/>
      <c r="U806" s="113"/>
    </row>
    <row r="807" spans="1:21" x14ac:dyDescent="0.25">
      <c r="A807" s="1"/>
      <c r="B807" s="1"/>
      <c r="C807" s="1"/>
      <c r="D807" s="1"/>
      <c r="E807" s="1"/>
      <c r="F807" s="1"/>
      <c r="G807" s="1"/>
      <c r="H807" s="85"/>
      <c r="I807" s="249"/>
      <c r="J807" s="1"/>
      <c r="K807" s="1"/>
      <c r="L807" s="1"/>
      <c r="M807" s="1"/>
      <c r="N807" s="133"/>
      <c r="O807" s="1"/>
      <c r="P807" s="1"/>
      <c r="Q807" s="113"/>
      <c r="R807" s="113"/>
      <c r="S807" s="113"/>
      <c r="T807" s="113"/>
      <c r="U807" s="113"/>
    </row>
    <row r="808" spans="1:21" x14ac:dyDescent="0.25">
      <c r="A808" s="1"/>
      <c r="B808" s="1"/>
      <c r="C808" s="1"/>
      <c r="D808" s="1"/>
      <c r="E808" s="1"/>
      <c r="F808" s="1"/>
      <c r="G808" s="1"/>
      <c r="H808" s="85"/>
      <c r="I808" s="249"/>
      <c r="J808" s="1"/>
      <c r="K808" s="1"/>
      <c r="L808" s="1"/>
      <c r="M808" s="1"/>
      <c r="N808" s="133"/>
      <c r="O808" s="1"/>
      <c r="P808" s="1"/>
      <c r="Q808" s="113"/>
      <c r="R808" s="113"/>
      <c r="S808" s="113"/>
      <c r="T808" s="113"/>
      <c r="U808" s="113"/>
    </row>
    <row r="809" spans="1:21" x14ac:dyDescent="0.25">
      <c r="A809" s="1"/>
      <c r="B809" s="1"/>
      <c r="C809" s="1"/>
      <c r="D809" s="1"/>
      <c r="E809" s="1"/>
      <c r="F809" s="1"/>
      <c r="G809" s="1"/>
      <c r="H809" s="85"/>
      <c r="I809" s="249"/>
      <c r="J809" s="1"/>
      <c r="K809" s="1"/>
      <c r="L809" s="1"/>
      <c r="M809" s="1"/>
      <c r="N809" s="133"/>
      <c r="O809" s="1"/>
      <c r="P809" s="1"/>
      <c r="Q809" s="113"/>
      <c r="R809" s="113"/>
      <c r="S809" s="113"/>
      <c r="T809" s="113"/>
      <c r="U809" s="113"/>
    </row>
    <row r="810" spans="1:21" x14ac:dyDescent="0.25">
      <c r="A810" s="1"/>
      <c r="B810" s="1"/>
      <c r="C810" s="1"/>
      <c r="D810" s="1"/>
      <c r="E810" s="1"/>
      <c r="F810" s="1"/>
      <c r="G810" s="1"/>
      <c r="H810" s="85"/>
      <c r="I810" s="249"/>
      <c r="J810" s="1"/>
      <c r="K810" s="1"/>
      <c r="L810" s="1"/>
      <c r="M810" s="1"/>
      <c r="N810" s="133"/>
      <c r="O810" s="1"/>
      <c r="P810" s="1"/>
      <c r="Q810" s="113"/>
      <c r="R810" s="113"/>
      <c r="S810" s="113"/>
      <c r="T810" s="113"/>
      <c r="U810" s="113"/>
    </row>
    <row r="811" spans="1:21" x14ac:dyDescent="0.25">
      <c r="A811" s="1"/>
      <c r="B811" s="1"/>
      <c r="C811" s="1"/>
      <c r="D811" s="1"/>
      <c r="E811" s="1"/>
      <c r="F811" s="1"/>
      <c r="G811" s="1"/>
      <c r="H811" s="85"/>
      <c r="I811" s="249"/>
      <c r="J811" s="1"/>
      <c r="K811" s="1"/>
      <c r="L811" s="1"/>
      <c r="M811" s="1"/>
      <c r="N811" s="133"/>
      <c r="O811" s="1"/>
      <c r="P811" s="1"/>
      <c r="Q811" s="113"/>
      <c r="R811" s="113"/>
      <c r="S811" s="113"/>
      <c r="T811" s="113"/>
      <c r="U811" s="113"/>
    </row>
    <row r="812" spans="1:21" x14ac:dyDescent="0.25">
      <c r="A812" s="1"/>
      <c r="B812" s="1"/>
      <c r="C812" s="1"/>
      <c r="D812" s="1"/>
      <c r="E812" s="1"/>
      <c r="F812" s="1"/>
      <c r="G812" s="1"/>
      <c r="H812" s="85"/>
      <c r="I812" s="249"/>
      <c r="J812" s="1"/>
      <c r="K812" s="1"/>
      <c r="L812" s="1"/>
      <c r="M812" s="1"/>
      <c r="N812" s="133"/>
      <c r="O812" s="1"/>
      <c r="P812" s="1"/>
      <c r="Q812" s="113"/>
      <c r="R812" s="113"/>
      <c r="S812" s="113"/>
      <c r="T812" s="113"/>
      <c r="U812" s="113"/>
    </row>
    <row r="813" spans="1:21" x14ac:dyDescent="0.25">
      <c r="A813" s="1"/>
      <c r="B813" s="1"/>
      <c r="C813" s="1"/>
      <c r="D813" s="1"/>
      <c r="E813" s="1"/>
      <c r="F813" s="1"/>
      <c r="G813" s="1"/>
      <c r="H813" s="85"/>
      <c r="I813" s="249"/>
      <c r="J813" s="1"/>
      <c r="K813" s="1"/>
      <c r="L813" s="1"/>
      <c r="M813" s="1"/>
      <c r="N813" s="133"/>
      <c r="O813" s="1"/>
      <c r="P813" s="1"/>
      <c r="Q813" s="113"/>
      <c r="R813" s="113"/>
      <c r="S813" s="113"/>
      <c r="T813" s="113"/>
      <c r="U813" s="113"/>
    </row>
    <row r="814" spans="1:21" x14ac:dyDescent="0.25">
      <c r="A814" s="1"/>
      <c r="B814" s="1"/>
      <c r="C814" s="1"/>
      <c r="D814" s="1"/>
      <c r="E814" s="1"/>
      <c r="F814" s="1"/>
      <c r="G814" s="1"/>
      <c r="H814" s="85"/>
      <c r="I814" s="249"/>
      <c r="J814" s="1"/>
      <c r="K814" s="1"/>
      <c r="L814" s="1"/>
      <c r="M814" s="1"/>
      <c r="N814" s="133"/>
      <c r="O814" s="1"/>
      <c r="P814" s="1"/>
      <c r="Q814" s="113"/>
      <c r="R814" s="113"/>
      <c r="S814" s="113"/>
      <c r="T814" s="113"/>
      <c r="U814" s="113"/>
    </row>
    <row r="815" spans="1:21" x14ac:dyDescent="0.25">
      <c r="A815" s="1"/>
      <c r="B815" s="1"/>
      <c r="C815" s="1"/>
      <c r="D815" s="1"/>
      <c r="E815" s="1"/>
      <c r="F815" s="1"/>
      <c r="G815" s="1"/>
      <c r="H815" s="85"/>
      <c r="I815" s="249"/>
      <c r="J815" s="1"/>
      <c r="K815" s="1"/>
      <c r="L815" s="1"/>
      <c r="M815" s="1"/>
      <c r="N815" s="133"/>
      <c r="O815" s="1"/>
      <c r="P815" s="1"/>
      <c r="Q815" s="113"/>
      <c r="R815" s="113"/>
      <c r="S815" s="113"/>
      <c r="T815" s="113"/>
      <c r="U815" s="113"/>
    </row>
    <row r="816" spans="1:21" x14ac:dyDescent="0.25">
      <c r="A816" s="1"/>
      <c r="B816" s="1"/>
      <c r="C816" s="1"/>
      <c r="D816" s="1"/>
      <c r="E816" s="1"/>
      <c r="F816" s="1"/>
      <c r="G816" s="1"/>
      <c r="H816" s="85"/>
      <c r="I816" s="249"/>
      <c r="J816" s="1"/>
      <c r="K816" s="1"/>
      <c r="L816" s="1"/>
      <c r="M816" s="1"/>
      <c r="N816" s="133"/>
      <c r="O816" s="1"/>
      <c r="P816" s="1"/>
      <c r="Q816" s="113"/>
      <c r="R816" s="113"/>
      <c r="S816" s="113"/>
      <c r="T816" s="113"/>
      <c r="U816" s="113"/>
    </row>
    <row r="817" spans="1:21" x14ac:dyDescent="0.25">
      <c r="A817" s="1"/>
      <c r="B817" s="1"/>
      <c r="C817" s="1"/>
      <c r="D817" s="1"/>
      <c r="E817" s="1"/>
      <c r="F817" s="1"/>
      <c r="G817" s="1"/>
      <c r="H817" s="85"/>
      <c r="I817" s="249"/>
      <c r="J817" s="1"/>
      <c r="K817" s="1"/>
      <c r="L817" s="1"/>
      <c r="M817" s="1"/>
      <c r="N817" s="133"/>
      <c r="O817" s="1"/>
      <c r="P817" s="1"/>
      <c r="Q817" s="113"/>
      <c r="R817" s="113"/>
      <c r="S817" s="113"/>
      <c r="T817" s="113"/>
      <c r="U817" s="113"/>
    </row>
    <row r="818" spans="1:21" x14ac:dyDescent="0.25">
      <c r="A818" s="1"/>
      <c r="B818" s="1"/>
      <c r="C818" s="1"/>
      <c r="D818" s="1"/>
      <c r="E818" s="1"/>
      <c r="F818" s="1"/>
      <c r="G818" s="1"/>
      <c r="H818" s="85"/>
      <c r="I818" s="249"/>
      <c r="J818" s="1"/>
      <c r="K818" s="1"/>
      <c r="L818" s="1"/>
      <c r="M818" s="1"/>
      <c r="N818" s="133"/>
      <c r="O818" s="1"/>
      <c r="P818" s="1"/>
      <c r="Q818" s="113"/>
      <c r="R818" s="113"/>
      <c r="S818" s="113"/>
      <c r="T818" s="113"/>
      <c r="U818" s="113"/>
    </row>
    <row r="819" spans="1:21" x14ac:dyDescent="0.25">
      <c r="A819" s="1"/>
      <c r="B819" s="1"/>
      <c r="C819" s="1"/>
      <c r="D819" s="1"/>
      <c r="E819" s="1"/>
      <c r="F819" s="1"/>
      <c r="G819" s="1"/>
      <c r="H819" s="85"/>
      <c r="I819" s="249"/>
      <c r="J819" s="1"/>
      <c r="K819" s="1"/>
      <c r="L819" s="1"/>
      <c r="M819" s="1"/>
      <c r="N819" s="133"/>
      <c r="O819" s="1"/>
      <c r="P819" s="1"/>
      <c r="Q819" s="113"/>
      <c r="R819" s="113"/>
      <c r="S819" s="113"/>
      <c r="T819" s="113"/>
      <c r="U819" s="113"/>
    </row>
    <row r="820" spans="1:21" x14ac:dyDescent="0.25">
      <c r="A820" s="1"/>
      <c r="B820" s="1"/>
      <c r="C820" s="1"/>
      <c r="D820" s="1"/>
      <c r="E820" s="1"/>
      <c r="F820" s="1"/>
      <c r="G820" s="1"/>
      <c r="H820" s="85"/>
      <c r="I820" s="249"/>
      <c r="J820" s="1"/>
      <c r="K820" s="1"/>
      <c r="L820" s="1"/>
      <c r="M820" s="1"/>
      <c r="N820" s="133"/>
      <c r="O820" s="1"/>
      <c r="P820" s="1"/>
      <c r="Q820" s="113"/>
      <c r="R820" s="113"/>
      <c r="S820" s="113"/>
      <c r="T820" s="113"/>
      <c r="U820" s="113"/>
    </row>
    <row r="821" spans="1:21" x14ac:dyDescent="0.25">
      <c r="A821" s="1"/>
      <c r="B821" s="1"/>
      <c r="C821" s="1"/>
      <c r="D821" s="1"/>
      <c r="E821" s="1"/>
      <c r="F821" s="1"/>
      <c r="G821" s="1"/>
      <c r="H821" s="85"/>
      <c r="I821" s="249"/>
      <c r="J821" s="1"/>
      <c r="K821" s="1"/>
      <c r="L821" s="1"/>
      <c r="M821" s="1"/>
      <c r="N821" s="133"/>
      <c r="O821" s="1"/>
      <c r="P821" s="1"/>
      <c r="Q821" s="113"/>
      <c r="R821" s="113"/>
      <c r="S821" s="113"/>
      <c r="T821" s="113"/>
      <c r="U821" s="113"/>
    </row>
    <row r="822" spans="1:21" x14ac:dyDescent="0.25">
      <c r="A822" s="1"/>
      <c r="B822" s="1"/>
      <c r="C822" s="1"/>
      <c r="D822" s="1"/>
      <c r="E822" s="1"/>
      <c r="F822" s="1"/>
      <c r="G822" s="1"/>
      <c r="H822" s="85"/>
      <c r="I822" s="249"/>
      <c r="J822" s="1"/>
      <c r="K822" s="1"/>
      <c r="L822" s="1"/>
      <c r="M822" s="1"/>
      <c r="N822" s="133"/>
      <c r="O822" s="1"/>
      <c r="P822" s="1"/>
      <c r="Q822" s="113"/>
      <c r="R822" s="113"/>
      <c r="S822" s="113"/>
      <c r="T822" s="113"/>
      <c r="U822" s="113"/>
    </row>
    <row r="823" spans="1:21" x14ac:dyDescent="0.25">
      <c r="A823" s="1"/>
      <c r="B823" s="1"/>
      <c r="C823" s="1"/>
      <c r="D823" s="1"/>
      <c r="E823" s="1"/>
      <c r="F823" s="1"/>
      <c r="G823" s="1"/>
      <c r="H823" s="85"/>
      <c r="I823" s="249"/>
      <c r="J823" s="1"/>
      <c r="K823" s="1"/>
      <c r="L823" s="1"/>
      <c r="M823" s="1"/>
      <c r="N823" s="133"/>
      <c r="O823" s="1"/>
      <c r="P823" s="1"/>
      <c r="Q823" s="113"/>
      <c r="R823" s="113"/>
      <c r="S823" s="113"/>
      <c r="T823" s="113"/>
      <c r="U823" s="113"/>
    </row>
    <row r="824" spans="1:21" x14ac:dyDescent="0.25">
      <c r="A824" s="1"/>
      <c r="B824" s="1"/>
      <c r="C824" s="1"/>
      <c r="D824" s="1"/>
      <c r="E824" s="1"/>
      <c r="F824" s="1"/>
      <c r="G824" s="1"/>
      <c r="H824" s="85"/>
      <c r="I824" s="249"/>
      <c r="J824" s="1"/>
      <c r="K824" s="1"/>
      <c r="L824" s="1"/>
      <c r="M824" s="1"/>
      <c r="N824" s="133"/>
      <c r="O824" s="1"/>
      <c r="P824" s="1"/>
      <c r="Q824" s="113"/>
      <c r="R824" s="113"/>
      <c r="S824" s="113"/>
      <c r="T824" s="113"/>
      <c r="U824" s="113"/>
    </row>
    <row r="825" spans="1:21" x14ac:dyDescent="0.25">
      <c r="A825" s="1"/>
      <c r="B825" s="1"/>
      <c r="C825" s="1"/>
      <c r="D825" s="1"/>
      <c r="E825" s="1"/>
      <c r="F825" s="1"/>
      <c r="G825" s="1"/>
      <c r="H825" s="85"/>
      <c r="I825" s="249"/>
      <c r="J825" s="1"/>
      <c r="K825" s="1"/>
      <c r="L825" s="1"/>
      <c r="M825" s="1"/>
      <c r="N825" s="133"/>
      <c r="O825" s="1"/>
      <c r="P825" s="1"/>
      <c r="Q825" s="113"/>
      <c r="R825" s="113"/>
      <c r="S825" s="113"/>
      <c r="T825" s="113"/>
      <c r="U825" s="113"/>
    </row>
    <row r="826" spans="1:21" x14ac:dyDescent="0.25">
      <c r="A826" s="1"/>
      <c r="B826" s="1"/>
      <c r="C826" s="1"/>
      <c r="D826" s="1"/>
      <c r="E826" s="1"/>
      <c r="F826" s="1"/>
      <c r="G826" s="1"/>
      <c r="H826" s="85"/>
      <c r="I826" s="249"/>
      <c r="J826" s="1"/>
      <c r="K826" s="1"/>
      <c r="L826" s="1"/>
      <c r="M826" s="1"/>
      <c r="N826" s="133"/>
      <c r="O826" s="1"/>
      <c r="P826" s="1"/>
      <c r="Q826" s="113"/>
      <c r="R826" s="113"/>
      <c r="S826" s="113"/>
      <c r="T826" s="113"/>
      <c r="U826" s="113"/>
    </row>
    <row r="827" spans="1:21" x14ac:dyDescent="0.25">
      <c r="A827" s="1"/>
      <c r="B827" s="1"/>
      <c r="C827" s="1"/>
      <c r="D827" s="1"/>
      <c r="E827" s="1"/>
      <c r="F827" s="1"/>
      <c r="G827" s="1"/>
      <c r="H827" s="85"/>
      <c r="I827" s="249"/>
      <c r="J827" s="1"/>
      <c r="K827" s="1"/>
      <c r="L827" s="1"/>
      <c r="M827" s="1"/>
      <c r="N827" s="133"/>
      <c r="O827" s="1"/>
      <c r="P827" s="1"/>
      <c r="Q827" s="113"/>
      <c r="R827" s="113"/>
      <c r="S827" s="113"/>
      <c r="T827" s="113"/>
      <c r="U827" s="113"/>
    </row>
    <row r="828" spans="1:21" x14ac:dyDescent="0.25">
      <c r="A828" s="1"/>
      <c r="B828" s="1"/>
      <c r="C828" s="1"/>
      <c r="D828" s="1"/>
      <c r="E828" s="1"/>
      <c r="F828" s="1"/>
      <c r="G828" s="1"/>
      <c r="H828" s="85"/>
      <c r="I828" s="249"/>
      <c r="J828" s="1"/>
      <c r="K828" s="1"/>
      <c r="L828" s="1"/>
      <c r="M828" s="1"/>
      <c r="N828" s="133"/>
      <c r="O828" s="1"/>
      <c r="P828" s="1"/>
      <c r="Q828" s="113"/>
      <c r="R828" s="113"/>
      <c r="S828" s="113"/>
      <c r="T828" s="113"/>
      <c r="U828" s="113"/>
    </row>
    <row r="829" spans="1:21" x14ac:dyDescent="0.25">
      <c r="A829" s="1"/>
      <c r="B829" s="1"/>
      <c r="C829" s="1"/>
      <c r="D829" s="1"/>
      <c r="E829" s="1"/>
      <c r="F829" s="1"/>
      <c r="G829" s="1"/>
      <c r="H829" s="85"/>
      <c r="I829" s="249"/>
      <c r="J829" s="1"/>
      <c r="K829" s="1"/>
      <c r="L829" s="1"/>
      <c r="M829" s="1"/>
      <c r="N829" s="133"/>
      <c r="O829" s="1"/>
      <c r="P829" s="1"/>
      <c r="Q829" s="113"/>
      <c r="R829" s="113"/>
      <c r="S829" s="113"/>
      <c r="T829" s="113"/>
      <c r="U829" s="113"/>
    </row>
    <row r="830" spans="1:21" x14ac:dyDescent="0.25">
      <c r="A830" s="1"/>
      <c r="B830" s="1"/>
      <c r="C830" s="1"/>
      <c r="D830" s="1"/>
      <c r="E830" s="1"/>
      <c r="F830" s="1"/>
      <c r="G830" s="1"/>
      <c r="H830" s="85"/>
      <c r="I830" s="249"/>
      <c r="J830" s="1"/>
      <c r="K830" s="1"/>
      <c r="L830" s="1"/>
      <c r="M830" s="1"/>
      <c r="N830" s="133"/>
      <c r="O830" s="1"/>
      <c r="P830" s="1"/>
      <c r="Q830" s="113"/>
      <c r="R830" s="113"/>
      <c r="S830" s="113"/>
      <c r="T830" s="113"/>
      <c r="U830" s="113"/>
    </row>
    <row r="831" spans="1:21" x14ac:dyDescent="0.25">
      <c r="A831" s="1"/>
      <c r="B831" s="1"/>
      <c r="C831" s="1"/>
      <c r="D831" s="1"/>
      <c r="E831" s="1"/>
      <c r="F831" s="1"/>
      <c r="G831" s="1"/>
      <c r="H831" s="85"/>
      <c r="I831" s="249"/>
      <c r="J831" s="1"/>
      <c r="K831" s="1"/>
      <c r="L831" s="1"/>
      <c r="M831" s="1"/>
      <c r="N831" s="133"/>
      <c r="O831" s="1"/>
      <c r="P831" s="1"/>
      <c r="Q831" s="113"/>
      <c r="R831" s="113"/>
      <c r="S831" s="113"/>
      <c r="T831" s="113"/>
      <c r="U831" s="113"/>
    </row>
    <row r="832" spans="1:21" x14ac:dyDescent="0.25">
      <c r="A832" s="1"/>
      <c r="B832" s="1"/>
      <c r="C832" s="1"/>
      <c r="D832" s="1"/>
      <c r="E832" s="1"/>
      <c r="F832" s="1"/>
      <c r="G832" s="1"/>
      <c r="H832" s="85"/>
      <c r="I832" s="249"/>
      <c r="J832" s="1"/>
      <c r="K832" s="1"/>
      <c r="L832" s="1"/>
      <c r="M832" s="1"/>
      <c r="N832" s="133"/>
      <c r="O832" s="1"/>
      <c r="P832" s="1"/>
      <c r="Q832" s="113"/>
      <c r="R832" s="113"/>
      <c r="S832" s="113"/>
      <c r="T832" s="113"/>
      <c r="U832" s="113"/>
    </row>
    <row r="833" spans="1:21" x14ac:dyDescent="0.25">
      <c r="A833" s="1"/>
      <c r="B833" s="1"/>
      <c r="C833" s="1"/>
      <c r="D833" s="1"/>
      <c r="E833" s="1"/>
      <c r="F833" s="1"/>
      <c r="G833" s="1"/>
      <c r="H833" s="85"/>
      <c r="I833" s="249"/>
      <c r="J833" s="1"/>
      <c r="K833" s="1"/>
      <c r="L833" s="1"/>
      <c r="M833" s="1"/>
      <c r="N833" s="133"/>
      <c r="O833" s="1"/>
      <c r="P833" s="1"/>
      <c r="Q833" s="113"/>
      <c r="R833" s="113"/>
      <c r="S833" s="113"/>
      <c r="T833" s="113"/>
      <c r="U833" s="113"/>
    </row>
    <row r="834" spans="1:21" x14ac:dyDescent="0.25">
      <c r="A834" s="1"/>
      <c r="B834" s="1"/>
      <c r="C834" s="1"/>
      <c r="D834" s="1"/>
      <c r="E834" s="1"/>
      <c r="F834" s="1"/>
      <c r="G834" s="1"/>
      <c r="H834" s="85"/>
      <c r="I834" s="249"/>
      <c r="J834" s="1"/>
      <c r="K834" s="1"/>
      <c r="L834" s="1"/>
      <c r="M834" s="1"/>
      <c r="N834" s="133"/>
      <c r="O834" s="1"/>
      <c r="P834" s="1"/>
      <c r="Q834" s="113"/>
      <c r="R834" s="113"/>
      <c r="S834" s="113"/>
      <c r="T834" s="113"/>
      <c r="U834" s="113"/>
    </row>
    <row r="835" spans="1:21" x14ac:dyDescent="0.25">
      <c r="A835" s="1"/>
      <c r="B835" s="1"/>
      <c r="C835" s="1"/>
      <c r="D835" s="1"/>
      <c r="E835" s="1"/>
      <c r="F835" s="1"/>
      <c r="G835" s="1"/>
      <c r="H835" s="85"/>
      <c r="I835" s="249"/>
      <c r="J835" s="1"/>
      <c r="K835" s="1"/>
      <c r="L835" s="1"/>
      <c r="M835" s="1"/>
      <c r="N835" s="133"/>
      <c r="O835" s="1"/>
      <c r="P835" s="1"/>
      <c r="Q835" s="113"/>
      <c r="R835" s="113"/>
      <c r="S835" s="113"/>
      <c r="T835" s="113"/>
      <c r="U835" s="113"/>
    </row>
    <row r="836" spans="1:21" x14ac:dyDescent="0.25">
      <c r="A836" s="1"/>
      <c r="B836" s="1"/>
      <c r="C836" s="1"/>
      <c r="D836" s="1"/>
      <c r="E836" s="1"/>
      <c r="F836" s="1"/>
      <c r="G836" s="1"/>
      <c r="H836" s="85"/>
      <c r="I836" s="249"/>
      <c r="J836" s="1"/>
      <c r="K836" s="1"/>
      <c r="L836" s="1"/>
      <c r="M836" s="1"/>
      <c r="N836" s="133"/>
      <c r="O836" s="1"/>
      <c r="P836" s="1"/>
      <c r="Q836" s="113"/>
      <c r="R836" s="113"/>
      <c r="S836" s="113"/>
      <c r="T836" s="113"/>
      <c r="U836" s="113"/>
    </row>
    <row r="837" spans="1:21" x14ac:dyDescent="0.25">
      <c r="A837" s="1"/>
      <c r="B837" s="1"/>
      <c r="C837" s="1"/>
      <c r="D837" s="1"/>
      <c r="E837" s="1"/>
      <c r="F837" s="1"/>
      <c r="G837" s="1"/>
      <c r="H837" s="85"/>
      <c r="I837" s="249"/>
      <c r="J837" s="1"/>
      <c r="K837" s="1"/>
      <c r="L837" s="1"/>
      <c r="M837" s="1"/>
      <c r="N837" s="133"/>
      <c r="O837" s="1"/>
      <c r="P837" s="1"/>
      <c r="Q837" s="113"/>
      <c r="R837" s="113"/>
      <c r="S837" s="113"/>
      <c r="T837" s="113"/>
      <c r="U837" s="113"/>
    </row>
    <row r="838" spans="1:21" x14ac:dyDescent="0.25">
      <c r="A838" s="1"/>
      <c r="B838" s="1"/>
      <c r="C838" s="1"/>
      <c r="D838" s="1"/>
      <c r="E838" s="1"/>
      <c r="F838" s="1"/>
      <c r="G838" s="1"/>
      <c r="H838" s="85"/>
      <c r="I838" s="249"/>
      <c r="J838" s="1"/>
      <c r="K838" s="1"/>
      <c r="L838" s="1"/>
      <c r="M838" s="1"/>
      <c r="N838" s="133"/>
      <c r="O838" s="1"/>
      <c r="P838" s="1"/>
      <c r="Q838" s="113"/>
      <c r="R838" s="113"/>
      <c r="S838" s="113"/>
      <c r="T838" s="113"/>
      <c r="U838" s="113"/>
    </row>
    <row r="839" spans="1:21" x14ac:dyDescent="0.25">
      <c r="A839" s="1"/>
      <c r="B839" s="1"/>
      <c r="C839" s="1"/>
      <c r="D839" s="1"/>
      <c r="E839" s="1"/>
      <c r="F839" s="1"/>
      <c r="G839" s="1"/>
      <c r="H839" s="85"/>
      <c r="I839" s="249"/>
      <c r="J839" s="1"/>
      <c r="K839" s="1"/>
      <c r="L839" s="1"/>
      <c r="M839" s="1"/>
      <c r="N839" s="133"/>
      <c r="O839" s="1"/>
      <c r="P839" s="1"/>
      <c r="Q839" s="113"/>
      <c r="R839" s="113"/>
      <c r="S839" s="113"/>
      <c r="T839" s="113"/>
      <c r="U839" s="113"/>
    </row>
    <row r="840" spans="1:21" x14ac:dyDescent="0.25">
      <c r="A840" s="1"/>
      <c r="B840" s="1"/>
      <c r="C840" s="1"/>
      <c r="D840" s="1"/>
      <c r="E840" s="1"/>
      <c r="F840" s="1"/>
      <c r="G840" s="1"/>
      <c r="H840" s="85"/>
      <c r="I840" s="249"/>
      <c r="J840" s="1"/>
      <c r="K840" s="1"/>
      <c r="L840" s="1"/>
      <c r="M840" s="1"/>
      <c r="N840" s="133"/>
      <c r="O840" s="1"/>
      <c r="P840" s="1"/>
      <c r="Q840" s="113"/>
      <c r="R840" s="113"/>
      <c r="S840" s="113"/>
      <c r="T840" s="113"/>
      <c r="U840" s="113"/>
    </row>
    <row r="841" spans="1:21" x14ac:dyDescent="0.25">
      <c r="A841" s="1"/>
      <c r="B841" s="1"/>
      <c r="C841" s="1"/>
      <c r="D841" s="1"/>
      <c r="E841" s="1"/>
      <c r="F841" s="1"/>
      <c r="G841" s="1"/>
      <c r="H841" s="85"/>
      <c r="I841" s="249"/>
      <c r="J841" s="1"/>
      <c r="K841" s="1"/>
      <c r="L841" s="1"/>
      <c r="M841" s="1"/>
      <c r="N841" s="133"/>
      <c r="O841" s="1"/>
      <c r="P841" s="1"/>
      <c r="Q841" s="113"/>
      <c r="R841" s="113"/>
      <c r="S841" s="113"/>
      <c r="T841" s="113"/>
      <c r="U841" s="113"/>
    </row>
    <row r="842" spans="1:21" x14ac:dyDescent="0.25">
      <c r="A842" s="1"/>
      <c r="B842" s="1"/>
      <c r="C842" s="1"/>
      <c r="D842" s="1"/>
      <c r="E842" s="1"/>
      <c r="F842" s="1"/>
      <c r="G842" s="1"/>
      <c r="H842" s="85"/>
      <c r="I842" s="249"/>
      <c r="J842" s="1"/>
      <c r="K842" s="1"/>
      <c r="L842" s="1"/>
      <c r="M842" s="1"/>
      <c r="N842" s="133"/>
      <c r="O842" s="1"/>
      <c r="P842" s="1"/>
      <c r="Q842" s="113"/>
      <c r="R842" s="113"/>
      <c r="S842" s="113"/>
      <c r="T842" s="113"/>
      <c r="U842" s="113"/>
    </row>
    <row r="843" spans="1:21" x14ac:dyDescent="0.25">
      <c r="A843" s="1"/>
      <c r="B843" s="1"/>
      <c r="C843" s="1"/>
      <c r="D843" s="1"/>
      <c r="E843" s="1"/>
      <c r="F843" s="1"/>
      <c r="G843" s="1"/>
      <c r="H843" s="85"/>
      <c r="I843" s="249"/>
      <c r="J843" s="1"/>
      <c r="K843" s="1"/>
      <c r="L843" s="1"/>
      <c r="M843" s="1"/>
      <c r="N843" s="133"/>
      <c r="O843" s="1"/>
      <c r="P843" s="1"/>
      <c r="Q843" s="113"/>
      <c r="R843" s="113"/>
      <c r="S843" s="113"/>
      <c r="T843" s="113"/>
      <c r="U843" s="113"/>
    </row>
    <row r="844" spans="1:21" x14ac:dyDescent="0.25">
      <c r="A844" s="1"/>
      <c r="B844" s="1"/>
      <c r="C844" s="1"/>
      <c r="D844" s="1"/>
      <c r="E844" s="1"/>
      <c r="F844" s="1"/>
      <c r="G844" s="1"/>
      <c r="H844" s="85"/>
      <c r="I844" s="249"/>
      <c r="J844" s="1"/>
      <c r="K844" s="1"/>
      <c r="L844" s="1"/>
      <c r="M844" s="1"/>
      <c r="N844" s="133"/>
      <c r="O844" s="1"/>
      <c r="P844" s="1"/>
      <c r="Q844" s="113"/>
      <c r="R844" s="113"/>
      <c r="S844" s="113"/>
      <c r="T844" s="113"/>
      <c r="U844" s="113"/>
    </row>
    <row r="845" spans="1:21" x14ac:dyDescent="0.25">
      <c r="A845" s="1"/>
      <c r="B845" s="1"/>
      <c r="C845" s="1"/>
      <c r="D845" s="1"/>
      <c r="E845" s="1"/>
      <c r="F845" s="1"/>
      <c r="G845" s="1"/>
      <c r="H845" s="85"/>
      <c r="I845" s="249"/>
      <c r="J845" s="1"/>
      <c r="K845" s="1"/>
      <c r="L845" s="1"/>
      <c r="M845" s="1"/>
      <c r="N845" s="133"/>
      <c r="O845" s="1"/>
      <c r="P845" s="1"/>
      <c r="Q845" s="113"/>
      <c r="R845" s="113"/>
      <c r="S845" s="113"/>
      <c r="T845" s="113"/>
      <c r="U845" s="113"/>
    </row>
    <row r="846" spans="1:21" x14ac:dyDescent="0.25">
      <c r="A846" s="1"/>
      <c r="B846" s="1"/>
      <c r="C846" s="1"/>
      <c r="D846" s="1"/>
      <c r="E846" s="1"/>
      <c r="F846" s="1"/>
      <c r="G846" s="1"/>
      <c r="H846" s="85"/>
      <c r="I846" s="249"/>
      <c r="J846" s="1"/>
      <c r="K846" s="1"/>
      <c r="L846" s="1"/>
      <c r="M846" s="1"/>
      <c r="N846" s="133"/>
      <c r="O846" s="1"/>
      <c r="P846" s="1"/>
      <c r="Q846" s="113"/>
      <c r="R846" s="113"/>
      <c r="S846" s="113"/>
      <c r="T846" s="113"/>
      <c r="U846" s="113"/>
    </row>
    <row r="847" spans="1:21" x14ac:dyDescent="0.25">
      <c r="A847" s="1"/>
      <c r="B847" s="1"/>
      <c r="C847" s="1"/>
      <c r="D847" s="1"/>
      <c r="E847" s="1"/>
      <c r="F847" s="1"/>
      <c r="G847" s="1"/>
      <c r="H847" s="85"/>
      <c r="I847" s="249"/>
      <c r="J847" s="1"/>
      <c r="K847" s="1"/>
      <c r="L847" s="1"/>
      <c r="M847" s="1"/>
      <c r="N847" s="133"/>
      <c r="O847" s="1"/>
      <c r="P847" s="1"/>
      <c r="Q847" s="113"/>
      <c r="R847" s="113"/>
      <c r="S847" s="113"/>
      <c r="T847" s="113"/>
      <c r="U847" s="113"/>
    </row>
    <row r="848" spans="1:21" x14ac:dyDescent="0.25">
      <c r="A848" s="1"/>
      <c r="B848" s="1"/>
      <c r="C848" s="1"/>
      <c r="D848" s="1"/>
      <c r="E848" s="1"/>
      <c r="F848" s="1"/>
      <c r="G848" s="1"/>
      <c r="H848" s="85"/>
      <c r="I848" s="249"/>
      <c r="J848" s="1"/>
      <c r="K848" s="1"/>
      <c r="L848" s="1"/>
      <c r="M848" s="1"/>
      <c r="N848" s="133"/>
      <c r="O848" s="1"/>
      <c r="P848" s="1"/>
      <c r="Q848" s="113"/>
      <c r="R848" s="113"/>
      <c r="S848" s="113"/>
      <c r="T848" s="113"/>
      <c r="U848" s="113"/>
    </row>
    <row r="849" spans="1:21" x14ac:dyDescent="0.25">
      <c r="A849" s="1"/>
      <c r="B849" s="1"/>
      <c r="C849" s="1"/>
      <c r="D849" s="1"/>
      <c r="E849" s="1"/>
      <c r="F849" s="1"/>
      <c r="G849" s="1"/>
      <c r="H849" s="85"/>
      <c r="I849" s="249"/>
      <c r="J849" s="1"/>
      <c r="K849" s="1"/>
      <c r="L849" s="1"/>
      <c r="M849" s="1"/>
      <c r="N849" s="133"/>
      <c r="O849" s="1"/>
      <c r="P849" s="1"/>
      <c r="Q849" s="113"/>
      <c r="R849" s="113"/>
      <c r="S849" s="113"/>
      <c r="T849" s="113"/>
      <c r="U849" s="113"/>
    </row>
    <row r="850" spans="1:21" x14ac:dyDescent="0.25">
      <c r="A850" s="1"/>
      <c r="B850" s="1"/>
      <c r="C850" s="1"/>
      <c r="D850" s="1"/>
      <c r="E850" s="1"/>
      <c r="F850" s="1"/>
      <c r="G850" s="1"/>
      <c r="H850" s="85"/>
      <c r="I850" s="249"/>
      <c r="J850" s="1"/>
      <c r="K850" s="1"/>
      <c r="L850" s="1"/>
      <c r="M850" s="1"/>
      <c r="N850" s="133"/>
      <c r="O850" s="1"/>
      <c r="P850" s="1"/>
      <c r="Q850" s="113"/>
      <c r="R850" s="113"/>
      <c r="S850" s="113"/>
      <c r="T850" s="113"/>
      <c r="U850" s="113"/>
    </row>
    <row r="851" spans="1:21" x14ac:dyDescent="0.25">
      <c r="A851" s="1"/>
      <c r="B851" s="1"/>
      <c r="C851" s="1"/>
      <c r="D851" s="1"/>
      <c r="E851" s="1"/>
      <c r="F851" s="1"/>
      <c r="G851" s="1"/>
      <c r="H851" s="85"/>
      <c r="I851" s="249"/>
      <c r="J851" s="1"/>
      <c r="K851" s="1"/>
      <c r="L851" s="1"/>
      <c r="M851" s="1"/>
      <c r="N851" s="133"/>
      <c r="O851" s="1"/>
      <c r="P851" s="1"/>
      <c r="Q851" s="113"/>
      <c r="R851" s="113"/>
      <c r="S851" s="113"/>
      <c r="T851" s="113"/>
      <c r="U851" s="113"/>
    </row>
    <row r="852" spans="1:21" x14ac:dyDescent="0.25">
      <c r="A852" s="1"/>
      <c r="B852" s="1"/>
      <c r="C852" s="1"/>
      <c r="D852" s="1"/>
      <c r="E852" s="1"/>
      <c r="F852" s="1"/>
      <c r="G852" s="1"/>
      <c r="H852" s="85"/>
      <c r="I852" s="249"/>
      <c r="J852" s="1"/>
      <c r="K852" s="1"/>
      <c r="L852" s="1"/>
      <c r="M852" s="1"/>
      <c r="N852" s="133"/>
      <c r="O852" s="1"/>
      <c r="P852" s="1"/>
      <c r="Q852" s="113"/>
      <c r="R852" s="113"/>
      <c r="S852" s="113"/>
      <c r="T852" s="113"/>
      <c r="U852" s="113"/>
    </row>
    <row r="853" spans="1:21" x14ac:dyDescent="0.25">
      <c r="A853" s="1"/>
      <c r="B853" s="1"/>
      <c r="C853" s="1"/>
      <c r="D853" s="1"/>
      <c r="E853" s="1"/>
      <c r="F853" s="1"/>
      <c r="G853" s="1"/>
      <c r="H853" s="85"/>
      <c r="I853" s="249"/>
      <c r="J853" s="1"/>
      <c r="K853" s="1"/>
      <c r="L853" s="1"/>
      <c r="M853" s="1"/>
      <c r="N853" s="133"/>
      <c r="O853" s="1"/>
      <c r="P853" s="1"/>
      <c r="Q853" s="113"/>
      <c r="R853" s="113"/>
      <c r="S853" s="113"/>
      <c r="T853" s="113"/>
      <c r="U853" s="113"/>
    </row>
    <row r="854" spans="1:21" x14ac:dyDescent="0.25">
      <c r="A854" s="1"/>
      <c r="B854" s="1"/>
      <c r="C854" s="1"/>
      <c r="D854" s="1"/>
      <c r="E854" s="1"/>
      <c r="F854" s="1"/>
      <c r="G854" s="1"/>
      <c r="H854" s="85"/>
      <c r="I854" s="249"/>
      <c r="J854" s="1"/>
      <c r="K854" s="1"/>
      <c r="L854" s="1"/>
      <c r="M854" s="1"/>
      <c r="N854" s="133"/>
      <c r="O854" s="1"/>
      <c r="P854" s="1"/>
      <c r="Q854" s="113"/>
      <c r="R854" s="113"/>
      <c r="S854" s="113"/>
      <c r="T854" s="113"/>
      <c r="U854" s="113"/>
    </row>
    <row r="855" spans="1:21" x14ac:dyDescent="0.25">
      <c r="A855" s="1"/>
      <c r="B855" s="1"/>
      <c r="C855" s="1"/>
      <c r="D855" s="1"/>
      <c r="E855" s="1"/>
      <c r="F855" s="1"/>
      <c r="G855" s="1"/>
      <c r="H855" s="85"/>
      <c r="I855" s="249"/>
      <c r="J855" s="1"/>
      <c r="K855" s="1"/>
      <c r="L855" s="1"/>
      <c r="M855" s="1"/>
      <c r="N855" s="133"/>
      <c r="O855" s="1"/>
      <c r="P855" s="1"/>
      <c r="Q855" s="113"/>
      <c r="R855" s="113"/>
      <c r="S855" s="113"/>
      <c r="T855" s="113"/>
      <c r="U855" s="113"/>
    </row>
    <row r="856" spans="1:21" x14ac:dyDescent="0.25">
      <c r="A856" s="1"/>
      <c r="B856" s="1"/>
      <c r="C856" s="1"/>
      <c r="D856" s="1"/>
      <c r="E856" s="1"/>
      <c r="F856" s="1"/>
      <c r="G856" s="1"/>
      <c r="H856" s="85"/>
      <c r="I856" s="249"/>
      <c r="J856" s="1"/>
      <c r="K856" s="1"/>
      <c r="L856" s="1"/>
      <c r="M856" s="1"/>
      <c r="N856" s="133"/>
      <c r="O856" s="1"/>
      <c r="P856" s="1"/>
      <c r="Q856" s="113"/>
      <c r="R856" s="113"/>
      <c r="S856" s="113"/>
      <c r="T856" s="113"/>
      <c r="U856" s="113"/>
    </row>
    <row r="857" spans="1:21" x14ac:dyDescent="0.25">
      <c r="A857" s="1"/>
      <c r="B857" s="1"/>
      <c r="C857" s="1"/>
      <c r="D857" s="1"/>
      <c r="E857" s="1"/>
      <c r="F857" s="1"/>
      <c r="G857" s="1"/>
      <c r="H857" s="85"/>
      <c r="I857" s="249"/>
      <c r="J857" s="1"/>
      <c r="K857" s="1"/>
      <c r="L857" s="1"/>
      <c r="M857" s="1"/>
      <c r="N857" s="133"/>
      <c r="O857" s="1"/>
      <c r="P857" s="1"/>
      <c r="Q857" s="113"/>
      <c r="R857" s="113"/>
      <c r="S857" s="113"/>
      <c r="T857" s="113"/>
      <c r="U857" s="113"/>
    </row>
    <row r="858" spans="1:21" x14ac:dyDescent="0.25">
      <c r="A858" s="1"/>
      <c r="B858" s="1"/>
      <c r="C858" s="1"/>
      <c r="D858" s="1"/>
      <c r="E858" s="1"/>
      <c r="F858" s="1"/>
      <c r="G858" s="1"/>
      <c r="H858" s="85"/>
      <c r="I858" s="249"/>
      <c r="J858" s="1"/>
      <c r="K858" s="1"/>
      <c r="L858" s="1"/>
      <c r="M858" s="1"/>
      <c r="N858" s="133"/>
      <c r="O858" s="1"/>
      <c r="P858" s="1"/>
      <c r="Q858" s="113"/>
      <c r="R858" s="113"/>
      <c r="S858" s="113"/>
      <c r="T858" s="113"/>
      <c r="U858" s="113"/>
    </row>
    <row r="859" spans="1:21" x14ac:dyDescent="0.25">
      <c r="A859" s="1"/>
      <c r="B859" s="1"/>
      <c r="C859" s="1"/>
      <c r="D859" s="1"/>
      <c r="E859" s="1"/>
      <c r="F859" s="1"/>
      <c r="G859" s="1"/>
      <c r="H859" s="85"/>
      <c r="I859" s="249"/>
      <c r="J859" s="1"/>
      <c r="K859" s="1"/>
      <c r="L859" s="1"/>
      <c r="M859" s="1"/>
      <c r="N859" s="133"/>
      <c r="O859" s="1"/>
      <c r="P859" s="1"/>
      <c r="Q859" s="113"/>
      <c r="R859" s="113"/>
      <c r="S859" s="113"/>
      <c r="T859" s="113"/>
      <c r="U859" s="113"/>
    </row>
    <row r="860" spans="1:21" x14ac:dyDescent="0.25">
      <c r="A860" s="1"/>
      <c r="B860" s="1"/>
      <c r="C860" s="1"/>
      <c r="D860" s="1"/>
      <c r="E860" s="1"/>
      <c r="F860" s="1"/>
      <c r="G860" s="1"/>
      <c r="H860" s="85"/>
      <c r="I860" s="249"/>
      <c r="J860" s="1"/>
      <c r="K860" s="1"/>
      <c r="L860" s="1"/>
      <c r="M860" s="1"/>
      <c r="N860" s="133"/>
      <c r="O860" s="1"/>
      <c r="P860" s="1"/>
      <c r="Q860" s="113"/>
      <c r="R860" s="113"/>
      <c r="S860" s="113"/>
      <c r="T860" s="113"/>
      <c r="U860" s="113"/>
    </row>
    <row r="861" spans="1:21" x14ac:dyDescent="0.25">
      <c r="A861" s="1"/>
      <c r="B861" s="1"/>
      <c r="C861" s="1"/>
      <c r="D861" s="1"/>
      <c r="E861" s="1"/>
      <c r="F861" s="1"/>
      <c r="G861" s="1"/>
      <c r="H861" s="85"/>
      <c r="I861" s="249"/>
      <c r="J861" s="1"/>
      <c r="K861" s="1"/>
      <c r="L861" s="1"/>
      <c r="M861" s="1"/>
      <c r="N861" s="133"/>
      <c r="O861" s="1"/>
      <c r="P861" s="1"/>
      <c r="Q861" s="113"/>
      <c r="R861" s="113"/>
      <c r="S861" s="113"/>
      <c r="T861" s="113"/>
      <c r="U861" s="113"/>
    </row>
    <row r="862" spans="1:21" x14ac:dyDescent="0.25">
      <c r="A862" s="1"/>
      <c r="B862" s="1"/>
      <c r="C862" s="1"/>
      <c r="D862" s="1"/>
      <c r="E862" s="1"/>
      <c r="F862" s="1"/>
      <c r="G862" s="1"/>
      <c r="H862" s="85"/>
      <c r="I862" s="249"/>
      <c r="J862" s="1"/>
      <c r="K862" s="1"/>
      <c r="L862" s="1"/>
      <c r="M862" s="1"/>
      <c r="N862" s="133"/>
      <c r="O862" s="1"/>
      <c r="P862" s="1"/>
      <c r="Q862" s="113"/>
      <c r="R862" s="113"/>
      <c r="S862" s="113"/>
      <c r="T862" s="113"/>
      <c r="U862" s="113"/>
    </row>
    <row r="863" spans="1:21" x14ac:dyDescent="0.25">
      <c r="A863" s="1"/>
      <c r="B863" s="1"/>
      <c r="C863" s="1"/>
      <c r="D863" s="1"/>
      <c r="E863" s="1"/>
      <c r="F863" s="1"/>
      <c r="G863" s="1"/>
      <c r="H863" s="85"/>
      <c r="I863" s="249"/>
      <c r="J863" s="1"/>
      <c r="K863" s="1"/>
      <c r="L863" s="1"/>
      <c r="M863" s="1"/>
      <c r="N863" s="133"/>
      <c r="O863" s="1"/>
      <c r="P863" s="1"/>
      <c r="Q863" s="113"/>
      <c r="R863" s="113"/>
      <c r="S863" s="113"/>
      <c r="T863" s="113"/>
      <c r="U863" s="113"/>
    </row>
    <row r="864" spans="1:21" x14ac:dyDescent="0.25">
      <c r="A864" s="1"/>
      <c r="B864" s="1"/>
      <c r="C864" s="1"/>
      <c r="D864" s="1"/>
      <c r="E864" s="1"/>
      <c r="F864" s="1"/>
      <c r="G864" s="1"/>
      <c r="H864" s="85"/>
      <c r="I864" s="249"/>
      <c r="J864" s="1"/>
      <c r="K864" s="1"/>
      <c r="L864" s="1"/>
      <c r="M864" s="1"/>
      <c r="N864" s="133"/>
      <c r="O864" s="1"/>
      <c r="P864" s="1"/>
      <c r="Q864" s="113"/>
      <c r="R864" s="113"/>
      <c r="S864" s="113"/>
      <c r="T864" s="113"/>
      <c r="U864" s="113"/>
    </row>
    <row r="865" spans="1:21" x14ac:dyDescent="0.25">
      <c r="A865" s="1"/>
      <c r="B865" s="1"/>
      <c r="C865" s="1"/>
      <c r="D865" s="1"/>
      <c r="E865" s="1"/>
      <c r="F865" s="1"/>
      <c r="G865" s="1"/>
      <c r="H865" s="85"/>
      <c r="I865" s="249"/>
      <c r="J865" s="1"/>
      <c r="K865" s="1"/>
      <c r="L865" s="1"/>
      <c r="M865" s="1"/>
      <c r="N865" s="133"/>
      <c r="O865" s="1"/>
      <c r="P865" s="1"/>
      <c r="Q865" s="113"/>
      <c r="R865" s="113"/>
      <c r="S865" s="113"/>
      <c r="T865" s="113"/>
      <c r="U865" s="113"/>
    </row>
    <row r="866" spans="1:21" x14ac:dyDescent="0.25">
      <c r="A866" s="1"/>
      <c r="B866" s="1"/>
      <c r="C866" s="1"/>
      <c r="D866" s="1"/>
      <c r="E866" s="1"/>
      <c r="F866" s="1"/>
      <c r="G866" s="1"/>
      <c r="H866" s="85"/>
      <c r="I866" s="249"/>
      <c r="J866" s="1"/>
      <c r="K866" s="1"/>
      <c r="L866" s="1"/>
      <c r="M866" s="1"/>
      <c r="N866" s="133"/>
      <c r="O866" s="1"/>
      <c r="P866" s="1"/>
      <c r="Q866" s="113"/>
      <c r="R866" s="113"/>
      <c r="S866" s="113"/>
      <c r="T866" s="113"/>
      <c r="U866" s="113"/>
    </row>
    <row r="867" spans="1:21" x14ac:dyDescent="0.25">
      <c r="A867" s="1"/>
      <c r="B867" s="1"/>
      <c r="C867" s="1"/>
      <c r="D867" s="1"/>
      <c r="E867" s="1"/>
      <c r="F867" s="1"/>
      <c r="G867" s="1"/>
      <c r="H867" s="85"/>
      <c r="I867" s="249"/>
      <c r="J867" s="1"/>
      <c r="K867" s="1"/>
      <c r="L867" s="1"/>
      <c r="M867" s="1"/>
      <c r="N867" s="133"/>
      <c r="O867" s="1"/>
      <c r="P867" s="1"/>
      <c r="Q867" s="113"/>
      <c r="R867" s="113"/>
      <c r="S867" s="113"/>
      <c r="T867" s="113"/>
      <c r="U867" s="113"/>
    </row>
    <row r="868" spans="1:21" x14ac:dyDescent="0.25">
      <c r="A868" s="1"/>
      <c r="B868" s="1"/>
      <c r="C868" s="1"/>
      <c r="D868" s="1"/>
      <c r="E868" s="1"/>
      <c r="F868" s="1"/>
      <c r="G868" s="1"/>
      <c r="H868" s="85"/>
      <c r="I868" s="249"/>
      <c r="J868" s="1"/>
      <c r="K868" s="1"/>
      <c r="L868" s="1"/>
      <c r="M868" s="1"/>
      <c r="N868" s="133"/>
      <c r="O868" s="1"/>
      <c r="P868" s="1"/>
      <c r="Q868" s="113"/>
      <c r="R868" s="113"/>
      <c r="S868" s="113"/>
      <c r="T868" s="113"/>
      <c r="U868" s="113"/>
    </row>
    <row r="869" spans="1:21" x14ac:dyDescent="0.25">
      <c r="A869" s="1"/>
      <c r="B869" s="1"/>
      <c r="C869" s="1"/>
      <c r="D869" s="1"/>
      <c r="E869" s="1"/>
      <c r="F869" s="1"/>
      <c r="G869" s="1"/>
      <c r="H869" s="85"/>
      <c r="I869" s="249"/>
      <c r="J869" s="1"/>
      <c r="K869" s="1"/>
      <c r="L869" s="1"/>
      <c r="M869" s="1"/>
      <c r="N869" s="133"/>
      <c r="O869" s="1"/>
      <c r="P869" s="1"/>
      <c r="Q869" s="113"/>
      <c r="R869" s="113"/>
      <c r="S869" s="113"/>
      <c r="T869" s="113"/>
      <c r="U869" s="113"/>
    </row>
    <row r="870" spans="1:21" x14ac:dyDescent="0.25">
      <c r="A870" s="1"/>
      <c r="B870" s="1"/>
      <c r="C870" s="1"/>
      <c r="D870" s="1"/>
      <c r="E870" s="1"/>
      <c r="F870" s="1"/>
      <c r="G870" s="1"/>
      <c r="H870" s="85"/>
      <c r="I870" s="249"/>
      <c r="J870" s="1"/>
      <c r="K870" s="1"/>
      <c r="L870" s="1"/>
      <c r="M870" s="1"/>
      <c r="N870" s="133"/>
      <c r="O870" s="1"/>
      <c r="P870" s="1"/>
      <c r="Q870" s="113"/>
      <c r="R870" s="113"/>
      <c r="S870" s="113"/>
      <c r="T870" s="113"/>
      <c r="U870" s="113"/>
    </row>
    <row r="871" spans="1:21" x14ac:dyDescent="0.25">
      <c r="A871" s="1"/>
      <c r="B871" s="1"/>
      <c r="C871" s="1"/>
      <c r="D871" s="1"/>
      <c r="E871" s="1"/>
      <c r="F871" s="1"/>
      <c r="G871" s="1"/>
      <c r="H871" s="85"/>
      <c r="I871" s="249"/>
      <c r="J871" s="1"/>
      <c r="K871" s="1"/>
      <c r="L871" s="1"/>
      <c r="M871" s="1"/>
      <c r="N871" s="133"/>
      <c r="O871" s="1"/>
      <c r="P871" s="1"/>
      <c r="Q871" s="113"/>
      <c r="R871" s="113"/>
      <c r="S871" s="113"/>
      <c r="T871" s="113"/>
      <c r="U871" s="113"/>
    </row>
    <row r="872" spans="1:21" x14ac:dyDescent="0.25">
      <c r="A872" s="1"/>
      <c r="B872" s="1"/>
      <c r="C872" s="1"/>
      <c r="D872" s="1"/>
      <c r="E872" s="1"/>
      <c r="F872" s="1"/>
      <c r="G872" s="1"/>
      <c r="H872" s="85"/>
      <c r="I872" s="249"/>
      <c r="J872" s="1"/>
      <c r="K872" s="1"/>
      <c r="L872" s="1"/>
      <c r="M872" s="1"/>
      <c r="N872" s="133"/>
      <c r="O872" s="1"/>
      <c r="P872" s="1"/>
      <c r="Q872" s="113"/>
      <c r="R872" s="113"/>
      <c r="S872" s="113"/>
      <c r="T872" s="113"/>
      <c r="U872" s="113"/>
    </row>
    <row r="873" spans="1:21" x14ac:dyDescent="0.25">
      <c r="A873" s="1"/>
      <c r="B873" s="1"/>
      <c r="C873" s="1"/>
      <c r="D873" s="1"/>
      <c r="E873" s="1"/>
      <c r="F873" s="1"/>
      <c r="G873" s="1"/>
      <c r="H873" s="85"/>
      <c r="I873" s="249"/>
      <c r="J873" s="1"/>
      <c r="K873" s="1"/>
      <c r="L873" s="1"/>
      <c r="M873" s="1"/>
      <c r="N873" s="133"/>
      <c r="O873" s="1"/>
      <c r="P873" s="1"/>
      <c r="Q873" s="113"/>
      <c r="R873" s="113"/>
      <c r="S873" s="113"/>
      <c r="T873" s="113"/>
      <c r="U873" s="113"/>
    </row>
    <row r="874" spans="1:21" x14ac:dyDescent="0.25">
      <c r="A874" s="1"/>
      <c r="B874" s="1"/>
      <c r="C874" s="1"/>
      <c r="D874" s="1"/>
      <c r="E874" s="1"/>
      <c r="F874" s="1"/>
      <c r="G874" s="1"/>
      <c r="H874" s="85"/>
      <c r="I874" s="249"/>
      <c r="J874" s="1"/>
      <c r="K874" s="1"/>
      <c r="L874" s="1"/>
      <c r="M874" s="1"/>
      <c r="N874" s="133"/>
      <c r="O874" s="1"/>
      <c r="P874" s="1"/>
      <c r="Q874" s="113"/>
      <c r="R874" s="113"/>
      <c r="S874" s="113"/>
      <c r="T874" s="113"/>
      <c r="U874" s="113"/>
    </row>
    <row r="875" spans="1:21" x14ac:dyDescent="0.25">
      <c r="A875" s="1"/>
      <c r="B875" s="1"/>
      <c r="C875" s="1"/>
      <c r="D875" s="1"/>
      <c r="E875" s="1"/>
      <c r="F875" s="1"/>
      <c r="G875" s="1"/>
      <c r="H875" s="85"/>
      <c r="I875" s="249"/>
      <c r="J875" s="1"/>
      <c r="K875" s="1"/>
      <c r="L875" s="1"/>
      <c r="M875" s="1"/>
      <c r="N875" s="133"/>
      <c r="O875" s="1"/>
      <c r="P875" s="1"/>
      <c r="Q875" s="113"/>
      <c r="R875" s="113"/>
      <c r="S875" s="113"/>
      <c r="T875" s="113"/>
      <c r="U875" s="113"/>
    </row>
    <row r="876" spans="1:21" x14ac:dyDescent="0.25">
      <c r="A876" s="1"/>
      <c r="B876" s="1"/>
      <c r="C876" s="1"/>
      <c r="D876" s="1"/>
      <c r="E876" s="1"/>
      <c r="F876" s="1"/>
      <c r="G876" s="1"/>
      <c r="H876" s="85"/>
      <c r="I876" s="249"/>
      <c r="J876" s="1"/>
      <c r="K876" s="1"/>
      <c r="L876" s="1"/>
      <c r="M876" s="1"/>
      <c r="N876" s="133"/>
      <c r="O876" s="1"/>
      <c r="P876" s="1"/>
      <c r="Q876" s="113"/>
      <c r="R876" s="113"/>
      <c r="S876" s="113"/>
      <c r="T876" s="113"/>
      <c r="U876" s="113"/>
    </row>
    <row r="877" spans="1:21" x14ac:dyDescent="0.25">
      <c r="A877" s="1"/>
      <c r="B877" s="1"/>
      <c r="C877" s="1"/>
      <c r="D877" s="1"/>
      <c r="E877" s="1"/>
      <c r="F877" s="1"/>
      <c r="G877" s="1"/>
      <c r="H877" s="85"/>
      <c r="I877" s="249"/>
      <c r="J877" s="1"/>
      <c r="K877" s="1"/>
      <c r="L877" s="1"/>
      <c r="M877" s="1"/>
      <c r="N877" s="133"/>
      <c r="O877" s="1"/>
      <c r="P877" s="1"/>
      <c r="Q877" s="113"/>
      <c r="R877" s="113"/>
      <c r="S877" s="113"/>
      <c r="T877" s="113"/>
      <c r="U877" s="113"/>
    </row>
    <row r="878" spans="1:21" x14ac:dyDescent="0.25">
      <c r="A878" s="1"/>
      <c r="B878" s="1"/>
      <c r="C878" s="1"/>
      <c r="D878" s="1"/>
      <c r="E878" s="1"/>
      <c r="F878" s="1"/>
      <c r="G878" s="1"/>
      <c r="H878" s="85"/>
      <c r="I878" s="249"/>
      <c r="J878" s="1"/>
      <c r="K878" s="1"/>
      <c r="L878" s="1"/>
      <c r="M878" s="1"/>
      <c r="N878" s="133"/>
      <c r="O878" s="1"/>
      <c r="P878" s="1"/>
      <c r="Q878" s="113"/>
      <c r="R878" s="113"/>
      <c r="S878" s="113"/>
      <c r="T878" s="113"/>
      <c r="U878" s="113"/>
    </row>
    <row r="879" spans="1:21" x14ac:dyDescent="0.25">
      <c r="A879" s="1"/>
      <c r="B879" s="1"/>
      <c r="C879" s="1"/>
      <c r="D879" s="1"/>
      <c r="E879" s="1"/>
      <c r="F879" s="1"/>
      <c r="G879" s="1"/>
      <c r="H879" s="85"/>
      <c r="I879" s="249"/>
      <c r="J879" s="1"/>
      <c r="K879" s="1"/>
      <c r="L879" s="1"/>
      <c r="M879" s="1"/>
      <c r="N879" s="133"/>
      <c r="O879" s="1"/>
      <c r="P879" s="1"/>
      <c r="Q879" s="113"/>
      <c r="R879" s="113"/>
      <c r="S879" s="113"/>
      <c r="T879" s="113"/>
      <c r="U879" s="113"/>
    </row>
    <row r="880" spans="1:21" x14ac:dyDescent="0.25">
      <c r="A880" s="1"/>
      <c r="B880" s="1"/>
      <c r="C880" s="1"/>
      <c r="D880" s="1"/>
      <c r="E880" s="1"/>
      <c r="F880" s="1"/>
      <c r="G880" s="1"/>
      <c r="H880" s="85"/>
      <c r="I880" s="249"/>
      <c r="J880" s="1"/>
      <c r="K880" s="1"/>
      <c r="L880" s="1"/>
      <c r="M880" s="1"/>
      <c r="N880" s="133"/>
      <c r="O880" s="1"/>
      <c r="P880" s="1"/>
      <c r="Q880" s="113"/>
      <c r="R880" s="113"/>
      <c r="S880" s="113"/>
      <c r="T880" s="113"/>
      <c r="U880" s="113"/>
    </row>
    <row r="881" spans="1:21" x14ac:dyDescent="0.25">
      <c r="A881" s="1"/>
      <c r="B881" s="1"/>
      <c r="C881" s="1"/>
      <c r="D881" s="1"/>
      <c r="E881" s="1"/>
      <c r="F881" s="1"/>
      <c r="G881" s="1"/>
      <c r="H881" s="85"/>
      <c r="I881" s="249"/>
      <c r="J881" s="1"/>
      <c r="K881" s="1"/>
      <c r="L881" s="1"/>
      <c r="M881" s="1"/>
      <c r="N881" s="133"/>
      <c r="O881" s="1"/>
      <c r="P881" s="1"/>
      <c r="Q881" s="113"/>
      <c r="R881" s="113"/>
      <c r="S881" s="113"/>
      <c r="T881" s="113"/>
      <c r="U881" s="113"/>
    </row>
    <row r="882" spans="1:21" x14ac:dyDescent="0.25">
      <c r="A882" s="1"/>
      <c r="B882" s="1"/>
      <c r="C882" s="1"/>
      <c r="D882" s="1"/>
      <c r="E882" s="1"/>
      <c r="F882" s="1"/>
      <c r="G882" s="1"/>
      <c r="H882" s="85"/>
      <c r="I882" s="249"/>
      <c r="J882" s="1"/>
      <c r="K882" s="1"/>
      <c r="L882" s="1"/>
      <c r="M882" s="1"/>
      <c r="N882" s="133"/>
      <c r="O882" s="1"/>
      <c r="P882" s="1"/>
      <c r="Q882" s="113"/>
      <c r="R882" s="113"/>
      <c r="S882" s="113"/>
      <c r="T882" s="113"/>
      <c r="U882" s="113"/>
    </row>
    <row r="883" spans="1:21" x14ac:dyDescent="0.25">
      <c r="A883" s="1"/>
      <c r="B883" s="1"/>
      <c r="C883" s="1"/>
      <c r="D883" s="1"/>
      <c r="E883" s="1"/>
      <c r="F883" s="1"/>
      <c r="G883" s="1"/>
      <c r="H883" s="85"/>
      <c r="I883" s="249"/>
      <c r="J883" s="1"/>
      <c r="K883" s="1"/>
      <c r="L883" s="1"/>
      <c r="M883" s="1"/>
      <c r="N883" s="133"/>
      <c r="O883" s="1"/>
      <c r="P883" s="1"/>
      <c r="Q883" s="113"/>
      <c r="R883" s="113"/>
      <c r="S883" s="113"/>
      <c r="T883" s="113"/>
      <c r="U883" s="113"/>
    </row>
    <row r="884" spans="1:21" x14ac:dyDescent="0.25">
      <c r="A884" s="1"/>
      <c r="B884" s="1"/>
      <c r="C884" s="1"/>
      <c r="D884" s="1"/>
      <c r="E884" s="1"/>
      <c r="F884" s="1"/>
      <c r="G884" s="1"/>
      <c r="H884" s="85"/>
      <c r="I884" s="249"/>
      <c r="J884" s="1"/>
      <c r="K884" s="1"/>
      <c r="L884" s="1"/>
      <c r="M884" s="1"/>
      <c r="N884" s="133"/>
      <c r="O884" s="1"/>
      <c r="P884" s="1"/>
      <c r="Q884" s="113"/>
      <c r="R884" s="113"/>
      <c r="S884" s="113"/>
      <c r="T884" s="113"/>
      <c r="U884" s="113"/>
    </row>
    <row r="885" spans="1:21" x14ac:dyDescent="0.25">
      <c r="A885" s="1"/>
      <c r="B885" s="1"/>
      <c r="C885" s="1"/>
      <c r="D885" s="1"/>
      <c r="E885" s="1"/>
      <c r="F885" s="1"/>
      <c r="G885" s="1"/>
      <c r="H885" s="85"/>
      <c r="I885" s="249"/>
      <c r="J885" s="1"/>
      <c r="K885" s="1"/>
      <c r="L885" s="1"/>
      <c r="M885" s="1"/>
      <c r="N885" s="133"/>
      <c r="O885" s="1"/>
      <c r="P885" s="1"/>
      <c r="Q885" s="113"/>
      <c r="R885" s="113"/>
      <c r="S885" s="113"/>
      <c r="T885" s="113"/>
      <c r="U885" s="113"/>
    </row>
    <row r="886" spans="1:21" x14ac:dyDescent="0.25">
      <c r="A886" s="1"/>
      <c r="B886" s="1"/>
      <c r="C886" s="1"/>
      <c r="D886" s="1"/>
      <c r="E886" s="1"/>
      <c r="F886" s="1"/>
      <c r="G886" s="1"/>
      <c r="H886" s="85"/>
      <c r="I886" s="249"/>
      <c r="J886" s="1"/>
      <c r="K886" s="1"/>
      <c r="L886" s="1"/>
      <c r="M886" s="1"/>
      <c r="N886" s="133"/>
      <c r="O886" s="1"/>
      <c r="P886" s="1"/>
      <c r="Q886" s="113"/>
      <c r="R886" s="113"/>
      <c r="S886" s="113"/>
      <c r="T886" s="113"/>
      <c r="U886" s="113"/>
    </row>
    <row r="887" spans="1:21" x14ac:dyDescent="0.25">
      <c r="A887" s="1"/>
      <c r="B887" s="1"/>
      <c r="C887" s="1"/>
      <c r="D887" s="1"/>
      <c r="E887" s="1"/>
      <c r="F887" s="1"/>
      <c r="G887" s="1"/>
      <c r="H887" s="85"/>
      <c r="I887" s="249"/>
      <c r="J887" s="1"/>
      <c r="K887" s="1"/>
      <c r="L887" s="1"/>
      <c r="M887" s="1"/>
      <c r="N887" s="133"/>
      <c r="O887" s="1"/>
      <c r="P887" s="1"/>
      <c r="Q887" s="113"/>
      <c r="R887" s="113"/>
      <c r="S887" s="113"/>
      <c r="T887" s="113"/>
      <c r="U887" s="113"/>
    </row>
    <row r="888" spans="1:21" x14ac:dyDescent="0.25">
      <c r="A888" s="1"/>
      <c r="B888" s="1"/>
      <c r="C888" s="1"/>
      <c r="D888" s="1"/>
      <c r="E888" s="1"/>
      <c r="F888" s="1"/>
      <c r="G888" s="1"/>
      <c r="H888" s="85"/>
      <c r="I888" s="249"/>
      <c r="J888" s="1"/>
      <c r="K888" s="1"/>
      <c r="L888" s="1"/>
      <c r="M888" s="1"/>
      <c r="N888" s="133"/>
      <c r="O888" s="1"/>
      <c r="P888" s="1"/>
      <c r="Q888" s="113"/>
      <c r="R888" s="113"/>
      <c r="S888" s="113"/>
      <c r="T888" s="113"/>
      <c r="U888" s="113"/>
    </row>
    <row r="889" spans="1:21" x14ac:dyDescent="0.25">
      <c r="A889" s="1"/>
      <c r="B889" s="1"/>
      <c r="C889" s="1"/>
      <c r="D889" s="1"/>
      <c r="E889" s="1"/>
      <c r="F889" s="1"/>
      <c r="G889" s="1"/>
      <c r="H889" s="85"/>
      <c r="I889" s="249"/>
      <c r="J889" s="1"/>
      <c r="K889" s="1"/>
      <c r="L889" s="1"/>
      <c r="M889" s="1"/>
      <c r="N889" s="133"/>
      <c r="O889" s="1"/>
      <c r="P889" s="1"/>
      <c r="Q889" s="113"/>
      <c r="R889" s="113"/>
      <c r="S889" s="113"/>
      <c r="T889" s="113"/>
      <c r="U889" s="113"/>
    </row>
    <row r="890" spans="1:21" x14ac:dyDescent="0.25">
      <c r="A890" s="1"/>
      <c r="B890" s="1"/>
      <c r="C890" s="1"/>
      <c r="D890" s="1"/>
      <c r="E890" s="1"/>
      <c r="F890" s="1"/>
      <c r="G890" s="1"/>
      <c r="H890" s="85"/>
      <c r="I890" s="249"/>
      <c r="J890" s="1"/>
      <c r="K890" s="1"/>
      <c r="L890" s="1"/>
      <c r="M890" s="1"/>
      <c r="N890" s="133"/>
      <c r="O890" s="1"/>
      <c r="P890" s="1"/>
      <c r="Q890" s="113"/>
      <c r="R890" s="113"/>
      <c r="S890" s="113"/>
      <c r="T890" s="113"/>
      <c r="U890" s="113"/>
    </row>
    <row r="891" spans="1:21" x14ac:dyDescent="0.25">
      <c r="A891" s="1"/>
      <c r="B891" s="1"/>
      <c r="C891" s="1"/>
      <c r="D891" s="1"/>
      <c r="E891" s="1"/>
      <c r="F891" s="1"/>
      <c r="G891" s="1"/>
      <c r="H891" s="85"/>
      <c r="I891" s="249"/>
      <c r="J891" s="1"/>
      <c r="K891" s="1"/>
      <c r="L891" s="1"/>
      <c r="M891" s="1"/>
      <c r="N891" s="133"/>
      <c r="O891" s="1"/>
      <c r="P891" s="1"/>
      <c r="Q891" s="113"/>
      <c r="R891" s="113"/>
      <c r="S891" s="113"/>
      <c r="T891" s="113"/>
      <c r="U891" s="113"/>
    </row>
    <row r="892" spans="1:21" x14ac:dyDescent="0.25">
      <c r="A892" s="1"/>
      <c r="B892" s="1"/>
      <c r="C892" s="1"/>
      <c r="D892" s="1"/>
      <c r="E892" s="1"/>
      <c r="F892" s="1"/>
      <c r="G892" s="1"/>
      <c r="H892" s="85"/>
      <c r="I892" s="249"/>
      <c r="J892" s="1"/>
      <c r="K892" s="1"/>
      <c r="L892" s="1"/>
      <c r="M892" s="1"/>
      <c r="N892" s="133"/>
      <c r="O892" s="1"/>
      <c r="P892" s="1"/>
      <c r="Q892" s="113"/>
      <c r="R892" s="113"/>
      <c r="S892" s="113"/>
      <c r="T892" s="113"/>
      <c r="U892" s="113"/>
    </row>
    <row r="893" spans="1:21" x14ac:dyDescent="0.25">
      <c r="A893" s="1"/>
      <c r="B893" s="1"/>
      <c r="C893" s="1"/>
      <c r="D893" s="1"/>
      <c r="E893" s="1"/>
      <c r="F893" s="1"/>
      <c r="G893" s="1"/>
      <c r="H893" s="85"/>
      <c r="I893" s="249"/>
      <c r="J893" s="1"/>
      <c r="K893" s="1"/>
      <c r="L893" s="1"/>
      <c r="M893" s="1"/>
      <c r="N893" s="133"/>
      <c r="O893" s="1"/>
      <c r="P893" s="1"/>
      <c r="Q893" s="113"/>
      <c r="R893" s="113"/>
      <c r="S893" s="113"/>
      <c r="T893" s="113"/>
      <c r="U893" s="113"/>
    </row>
    <row r="894" spans="1:21" x14ac:dyDescent="0.25">
      <c r="A894" s="1"/>
      <c r="B894" s="1"/>
      <c r="C894" s="1"/>
      <c r="D894" s="1"/>
      <c r="E894" s="1"/>
      <c r="F894" s="1"/>
      <c r="G894" s="1"/>
      <c r="H894" s="85"/>
      <c r="I894" s="249"/>
      <c r="J894" s="1"/>
      <c r="K894" s="1"/>
      <c r="L894" s="1"/>
      <c r="M894" s="1"/>
      <c r="N894" s="133"/>
      <c r="O894" s="1"/>
      <c r="P894" s="1"/>
      <c r="Q894" s="113"/>
      <c r="R894" s="113"/>
      <c r="S894" s="113"/>
      <c r="T894" s="113"/>
      <c r="U894" s="113"/>
    </row>
    <row r="895" spans="1:21" x14ac:dyDescent="0.25">
      <c r="A895" s="1"/>
      <c r="B895" s="1"/>
      <c r="C895" s="1"/>
      <c r="D895" s="1"/>
      <c r="E895" s="1"/>
      <c r="F895" s="1"/>
      <c r="G895" s="1"/>
      <c r="H895" s="85"/>
      <c r="I895" s="249"/>
      <c r="J895" s="1"/>
      <c r="K895" s="1"/>
      <c r="L895" s="1"/>
      <c r="M895" s="1"/>
      <c r="N895" s="133"/>
      <c r="O895" s="1"/>
      <c r="P895" s="1"/>
      <c r="Q895" s="113"/>
      <c r="R895" s="113"/>
      <c r="S895" s="113"/>
      <c r="T895" s="113"/>
      <c r="U895" s="113"/>
    </row>
    <row r="896" spans="1:21" x14ac:dyDescent="0.25">
      <c r="A896" s="1"/>
      <c r="B896" s="1"/>
      <c r="C896" s="1"/>
      <c r="D896" s="1"/>
      <c r="E896" s="1"/>
      <c r="F896" s="1"/>
      <c r="G896" s="1"/>
      <c r="H896" s="85"/>
      <c r="I896" s="249"/>
      <c r="J896" s="1"/>
      <c r="K896" s="1"/>
      <c r="L896" s="1"/>
      <c r="M896" s="1"/>
      <c r="N896" s="133"/>
      <c r="O896" s="1"/>
      <c r="P896" s="1"/>
      <c r="Q896" s="113"/>
      <c r="R896" s="113"/>
      <c r="S896" s="113"/>
      <c r="T896" s="113"/>
      <c r="U896" s="113"/>
    </row>
    <row r="897" spans="1:21" x14ac:dyDescent="0.25">
      <c r="A897" s="1"/>
      <c r="B897" s="1"/>
      <c r="C897" s="1"/>
      <c r="D897" s="1"/>
      <c r="E897" s="1"/>
      <c r="F897" s="1"/>
      <c r="G897" s="1"/>
      <c r="H897" s="85"/>
      <c r="I897" s="249"/>
      <c r="J897" s="1"/>
      <c r="K897" s="1"/>
      <c r="L897" s="1"/>
      <c r="M897" s="1"/>
      <c r="N897" s="133"/>
      <c r="O897" s="1"/>
      <c r="P897" s="1"/>
      <c r="Q897" s="113"/>
      <c r="R897" s="113"/>
      <c r="S897" s="113"/>
      <c r="T897" s="113"/>
      <c r="U897" s="113"/>
    </row>
    <row r="898" spans="1:21" x14ac:dyDescent="0.25">
      <c r="A898" s="1"/>
      <c r="B898" s="1"/>
      <c r="C898" s="1"/>
      <c r="D898" s="1"/>
      <c r="E898" s="1"/>
      <c r="F898" s="1"/>
      <c r="G898" s="1"/>
      <c r="H898" s="85"/>
      <c r="I898" s="249"/>
      <c r="J898" s="1"/>
      <c r="K898" s="1"/>
      <c r="L898" s="1"/>
      <c r="M898" s="1"/>
      <c r="N898" s="133"/>
      <c r="O898" s="1"/>
      <c r="P898" s="1"/>
      <c r="Q898" s="113"/>
      <c r="R898" s="113"/>
      <c r="S898" s="113"/>
      <c r="T898" s="113"/>
      <c r="U898" s="113"/>
    </row>
    <row r="899" spans="1:21" x14ac:dyDescent="0.25">
      <c r="A899" s="1"/>
      <c r="B899" s="1"/>
      <c r="C899" s="1"/>
      <c r="D899" s="1"/>
      <c r="E899" s="1"/>
      <c r="F899" s="1"/>
      <c r="G899" s="1"/>
      <c r="H899" s="85"/>
      <c r="I899" s="249"/>
      <c r="J899" s="1"/>
      <c r="K899" s="1"/>
      <c r="L899" s="1"/>
      <c r="M899" s="1"/>
      <c r="N899" s="133"/>
      <c r="O899" s="1"/>
      <c r="P899" s="1"/>
      <c r="Q899" s="113"/>
      <c r="R899" s="113"/>
      <c r="S899" s="113"/>
      <c r="T899" s="113"/>
      <c r="U899" s="113"/>
    </row>
    <row r="900" spans="1:21" x14ac:dyDescent="0.25">
      <c r="A900" s="1"/>
      <c r="B900" s="1"/>
      <c r="C900" s="1"/>
      <c r="D900" s="1"/>
      <c r="E900" s="1"/>
      <c r="F900" s="1"/>
      <c r="G900" s="1"/>
      <c r="H900" s="85"/>
      <c r="I900" s="249"/>
      <c r="J900" s="1"/>
      <c r="K900" s="1"/>
      <c r="L900" s="1"/>
      <c r="M900" s="1"/>
      <c r="N900" s="133"/>
      <c r="O900" s="1"/>
      <c r="P900" s="1"/>
      <c r="Q900" s="113"/>
      <c r="R900" s="113"/>
      <c r="S900" s="113"/>
      <c r="T900" s="113"/>
      <c r="U900" s="113"/>
    </row>
    <row r="901" spans="1:21" x14ac:dyDescent="0.25">
      <c r="A901" s="1"/>
      <c r="B901" s="1"/>
      <c r="C901" s="1"/>
      <c r="D901" s="1"/>
      <c r="E901" s="1"/>
      <c r="F901" s="1"/>
      <c r="G901" s="1"/>
      <c r="H901" s="85"/>
      <c r="I901" s="249"/>
      <c r="J901" s="1"/>
      <c r="K901" s="1"/>
      <c r="L901" s="1"/>
      <c r="M901" s="1"/>
      <c r="N901" s="133"/>
      <c r="O901" s="1"/>
      <c r="P901" s="1"/>
      <c r="Q901" s="113"/>
      <c r="R901" s="113"/>
      <c r="S901" s="113"/>
      <c r="T901" s="113"/>
      <c r="U901" s="113"/>
    </row>
    <row r="902" spans="1:21" x14ac:dyDescent="0.25">
      <c r="A902" s="1"/>
      <c r="B902" s="1"/>
      <c r="C902" s="1"/>
      <c r="D902" s="1"/>
      <c r="E902" s="1"/>
      <c r="F902" s="1"/>
      <c r="G902" s="1"/>
      <c r="H902" s="85"/>
      <c r="I902" s="249"/>
      <c r="J902" s="1"/>
      <c r="K902" s="1"/>
      <c r="L902" s="1"/>
      <c r="M902" s="1"/>
      <c r="N902" s="133"/>
      <c r="O902" s="1"/>
      <c r="P902" s="1"/>
      <c r="Q902" s="113"/>
      <c r="R902" s="113"/>
      <c r="S902" s="113"/>
      <c r="T902" s="113"/>
      <c r="U902" s="113"/>
    </row>
    <row r="903" spans="1:21" x14ac:dyDescent="0.25">
      <c r="A903" s="1"/>
      <c r="B903" s="1"/>
      <c r="C903" s="1"/>
      <c r="D903" s="1"/>
      <c r="E903" s="1"/>
      <c r="F903" s="1"/>
      <c r="G903" s="1"/>
      <c r="H903" s="85"/>
      <c r="I903" s="249"/>
      <c r="J903" s="1"/>
      <c r="K903" s="1"/>
      <c r="L903" s="1"/>
      <c r="M903" s="1"/>
      <c r="N903" s="133"/>
      <c r="O903" s="1"/>
      <c r="P903" s="1"/>
      <c r="Q903" s="113"/>
      <c r="R903" s="113"/>
      <c r="S903" s="113"/>
      <c r="T903" s="113"/>
      <c r="U903" s="113"/>
    </row>
    <row r="904" spans="1:21" x14ac:dyDescent="0.25">
      <c r="A904" s="1"/>
      <c r="B904" s="1"/>
      <c r="C904" s="1"/>
      <c r="D904" s="1"/>
      <c r="E904" s="1"/>
      <c r="F904" s="1"/>
      <c r="G904" s="1"/>
      <c r="H904" s="85"/>
      <c r="I904" s="249"/>
      <c r="J904" s="1"/>
      <c r="K904" s="1"/>
      <c r="L904" s="1"/>
      <c r="M904" s="1"/>
      <c r="N904" s="133"/>
      <c r="O904" s="1"/>
      <c r="P904" s="1"/>
      <c r="Q904" s="113"/>
      <c r="R904" s="113"/>
      <c r="S904" s="113"/>
      <c r="T904" s="113"/>
      <c r="U904" s="113"/>
    </row>
    <row r="905" spans="1:21" x14ac:dyDescent="0.25">
      <c r="A905" s="1"/>
      <c r="B905" s="1"/>
      <c r="C905" s="1"/>
      <c r="D905" s="1"/>
      <c r="E905" s="1"/>
      <c r="F905" s="1"/>
      <c r="G905" s="1"/>
      <c r="H905" s="85"/>
      <c r="I905" s="249"/>
      <c r="J905" s="1"/>
      <c r="K905" s="1"/>
      <c r="L905" s="1"/>
      <c r="M905" s="1"/>
      <c r="N905" s="133"/>
      <c r="O905" s="1"/>
      <c r="P905" s="1"/>
      <c r="Q905" s="113"/>
      <c r="R905" s="113"/>
      <c r="S905" s="113"/>
      <c r="T905" s="113"/>
      <c r="U905" s="113"/>
    </row>
    <row r="906" spans="1:21" x14ac:dyDescent="0.25">
      <c r="A906" s="1"/>
      <c r="B906" s="1"/>
      <c r="C906" s="1"/>
      <c r="D906" s="1"/>
      <c r="E906" s="1"/>
      <c r="F906" s="1"/>
      <c r="G906" s="1"/>
      <c r="H906" s="85"/>
      <c r="I906" s="249"/>
      <c r="J906" s="1"/>
      <c r="K906" s="1"/>
      <c r="L906" s="1"/>
      <c r="M906" s="1"/>
      <c r="N906" s="133"/>
      <c r="O906" s="1"/>
      <c r="P906" s="1"/>
      <c r="Q906" s="113"/>
      <c r="R906" s="113"/>
      <c r="S906" s="113"/>
      <c r="T906" s="113"/>
      <c r="U906" s="113"/>
    </row>
    <row r="907" spans="1:21" x14ac:dyDescent="0.25">
      <c r="A907" s="1"/>
      <c r="B907" s="1"/>
      <c r="C907" s="1"/>
      <c r="D907" s="1"/>
      <c r="E907" s="1"/>
      <c r="F907" s="1"/>
      <c r="G907" s="1"/>
      <c r="H907" s="85"/>
      <c r="I907" s="249"/>
      <c r="J907" s="1"/>
      <c r="K907" s="1"/>
      <c r="L907" s="1"/>
      <c r="M907" s="1"/>
      <c r="N907" s="133"/>
      <c r="O907" s="1"/>
      <c r="P907" s="1"/>
      <c r="Q907" s="113"/>
      <c r="R907" s="113"/>
      <c r="S907" s="113"/>
      <c r="T907" s="113"/>
      <c r="U907" s="113"/>
    </row>
    <row r="908" spans="1:21" x14ac:dyDescent="0.25">
      <c r="A908" s="1"/>
      <c r="B908" s="1"/>
      <c r="C908" s="1"/>
      <c r="D908" s="1"/>
      <c r="E908" s="1"/>
      <c r="F908" s="1"/>
      <c r="G908" s="1"/>
      <c r="H908" s="85"/>
      <c r="I908" s="249"/>
      <c r="J908" s="1"/>
      <c r="K908" s="1"/>
      <c r="L908" s="1"/>
      <c r="M908" s="1"/>
      <c r="N908" s="133"/>
      <c r="O908" s="1"/>
      <c r="P908" s="1"/>
      <c r="Q908" s="113"/>
      <c r="R908" s="113"/>
      <c r="S908" s="113"/>
      <c r="T908" s="113"/>
      <c r="U908" s="113"/>
    </row>
    <row r="909" spans="1:21" x14ac:dyDescent="0.25">
      <c r="A909" s="1"/>
      <c r="B909" s="1"/>
      <c r="C909" s="1"/>
      <c r="D909" s="1"/>
      <c r="E909" s="1"/>
      <c r="F909" s="1"/>
      <c r="G909" s="1"/>
      <c r="H909" s="85"/>
      <c r="I909" s="249"/>
      <c r="J909" s="1"/>
      <c r="K909" s="1"/>
      <c r="L909" s="1"/>
      <c r="M909" s="1"/>
      <c r="N909" s="133"/>
      <c r="O909" s="1"/>
      <c r="P909" s="1"/>
      <c r="Q909" s="113"/>
      <c r="R909" s="113"/>
      <c r="S909" s="113"/>
      <c r="T909" s="113"/>
      <c r="U909" s="113"/>
    </row>
    <row r="910" spans="1:21" x14ac:dyDescent="0.25">
      <c r="A910" s="1"/>
      <c r="B910" s="1"/>
      <c r="C910" s="1"/>
      <c r="D910" s="1"/>
      <c r="E910" s="1"/>
      <c r="F910" s="1"/>
      <c r="G910" s="1"/>
      <c r="H910" s="85"/>
      <c r="I910" s="249"/>
      <c r="J910" s="1"/>
      <c r="K910" s="1"/>
      <c r="L910" s="1"/>
      <c r="M910" s="1"/>
      <c r="N910" s="133"/>
      <c r="O910" s="1"/>
      <c r="P910" s="1"/>
      <c r="Q910" s="113"/>
      <c r="R910" s="113"/>
      <c r="S910" s="113"/>
      <c r="T910" s="113"/>
      <c r="U910" s="113"/>
    </row>
    <row r="911" spans="1:21" x14ac:dyDescent="0.25">
      <c r="A911" s="1"/>
      <c r="B911" s="1"/>
      <c r="C911" s="1"/>
      <c r="D911" s="1"/>
      <c r="E911" s="1"/>
      <c r="F911" s="1"/>
      <c r="G911" s="1"/>
      <c r="H911" s="85"/>
      <c r="I911" s="249"/>
      <c r="J911" s="1"/>
      <c r="K911" s="1"/>
      <c r="L911" s="1"/>
      <c r="M911" s="1"/>
      <c r="N911" s="133"/>
      <c r="O911" s="1"/>
      <c r="P911" s="1"/>
      <c r="Q911" s="113"/>
      <c r="R911" s="113"/>
      <c r="S911" s="113"/>
      <c r="T911" s="113"/>
      <c r="U911" s="113"/>
    </row>
    <row r="912" spans="1:21" x14ac:dyDescent="0.25">
      <c r="A912" s="1"/>
      <c r="B912" s="1"/>
      <c r="C912" s="1"/>
      <c r="D912" s="1"/>
      <c r="E912" s="1"/>
      <c r="F912" s="1"/>
      <c r="G912" s="1"/>
      <c r="H912" s="85"/>
      <c r="I912" s="249"/>
      <c r="J912" s="1"/>
      <c r="K912" s="1"/>
      <c r="L912" s="1"/>
      <c r="M912" s="1"/>
      <c r="N912" s="133"/>
      <c r="O912" s="1"/>
      <c r="P912" s="1"/>
      <c r="Q912" s="113"/>
      <c r="R912" s="113"/>
      <c r="S912" s="113"/>
      <c r="T912" s="113"/>
      <c r="U912" s="113"/>
    </row>
    <row r="913" spans="1:21" x14ac:dyDescent="0.25">
      <c r="A913" s="1"/>
      <c r="B913" s="1"/>
      <c r="C913" s="1"/>
      <c r="D913" s="1"/>
      <c r="E913" s="1"/>
      <c r="F913" s="1"/>
      <c r="G913" s="1"/>
      <c r="H913" s="85"/>
      <c r="I913" s="249"/>
      <c r="J913" s="1"/>
      <c r="K913" s="1"/>
      <c r="L913" s="1"/>
      <c r="M913" s="1"/>
      <c r="N913" s="133"/>
      <c r="O913" s="1"/>
      <c r="P913" s="1"/>
      <c r="Q913" s="113"/>
      <c r="R913" s="113"/>
      <c r="S913" s="113"/>
      <c r="T913" s="113"/>
      <c r="U913" s="113"/>
    </row>
    <row r="914" spans="1:21" x14ac:dyDescent="0.25">
      <c r="A914" s="1"/>
      <c r="B914" s="1"/>
      <c r="C914" s="1"/>
      <c r="D914" s="1"/>
      <c r="E914" s="1"/>
      <c r="F914" s="1"/>
      <c r="G914" s="1"/>
      <c r="H914" s="85"/>
      <c r="I914" s="249"/>
      <c r="J914" s="1"/>
      <c r="K914" s="1"/>
      <c r="L914" s="1"/>
      <c r="M914" s="1"/>
      <c r="N914" s="133"/>
      <c r="O914" s="1"/>
      <c r="P914" s="1"/>
      <c r="Q914" s="113"/>
      <c r="R914" s="113"/>
      <c r="S914" s="113"/>
      <c r="T914" s="113"/>
      <c r="U914" s="113"/>
    </row>
    <row r="915" spans="1:21" x14ac:dyDescent="0.25">
      <c r="A915" s="1"/>
      <c r="B915" s="1"/>
      <c r="C915" s="1"/>
      <c r="D915" s="1"/>
      <c r="E915" s="1"/>
      <c r="F915" s="1"/>
      <c r="G915" s="1"/>
      <c r="H915" s="85"/>
      <c r="I915" s="249"/>
      <c r="J915" s="1"/>
      <c r="K915" s="1"/>
      <c r="L915" s="1"/>
      <c r="M915" s="1"/>
      <c r="N915" s="133"/>
      <c r="O915" s="1"/>
      <c r="P915" s="1"/>
      <c r="Q915" s="113"/>
      <c r="R915" s="113"/>
      <c r="S915" s="113"/>
      <c r="T915" s="113"/>
      <c r="U915" s="113"/>
    </row>
    <row r="916" spans="1:21" x14ac:dyDescent="0.25">
      <c r="A916" s="1"/>
      <c r="B916" s="1"/>
      <c r="C916" s="1"/>
      <c r="D916" s="1"/>
      <c r="E916" s="1"/>
      <c r="F916" s="1"/>
      <c r="G916" s="1"/>
      <c r="H916" s="85"/>
      <c r="I916" s="249"/>
      <c r="J916" s="1"/>
      <c r="K916" s="1"/>
      <c r="L916" s="1"/>
      <c r="M916" s="1"/>
      <c r="N916" s="133"/>
      <c r="O916" s="1"/>
      <c r="P916" s="1"/>
      <c r="Q916" s="113"/>
      <c r="R916" s="113"/>
      <c r="S916" s="113"/>
      <c r="T916" s="113"/>
      <c r="U916" s="113"/>
    </row>
    <row r="917" spans="1:21" x14ac:dyDescent="0.25">
      <c r="A917" s="1"/>
      <c r="B917" s="1"/>
      <c r="C917" s="1"/>
      <c r="D917" s="1"/>
      <c r="E917" s="1"/>
      <c r="F917" s="1"/>
      <c r="G917" s="1"/>
      <c r="H917" s="85"/>
      <c r="I917" s="249"/>
      <c r="J917" s="1"/>
      <c r="K917" s="1"/>
      <c r="L917" s="1"/>
      <c r="M917" s="1"/>
      <c r="N917" s="133"/>
      <c r="O917" s="1"/>
      <c r="P917" s="1"/>
      <c r="Q917" s="113"/>
      <c r="R917" s="113"/>
      <c r="S917" s="113"/>
      <c r="T917" s="113"/>
      <c r="U917" s="113"/>
    </row>
    <row r="918" spans="1:21" x14ac:dyDescent="0.25">
      <c r="A918" s="1"/>
      <c r="B918" s="1"/>
      <c r="C918" s="1"/>
      <c r="D918" s="1"/>
      <c r="E918" s="1"/>
      <c r="F918" s="1"/>
      <c r="G918" s="1"/>
      <c r="H918" s="85"/>
      <c r="I918" s="249"/>
      <c r="J918" s="1"/>
      <c r="K918" s="1"/>
      <c r="L918" s="1"/>
      <c r="M918" s="1"/>
      <c r="N918" s="133"/>
      <c r="O918" s="1"/>
      <c r="P918" s="1"/>
      <c r="Q918" s="113"/>
      <c r="R918" s="113"/>
      <c r="S918" s="113"/>
      <c r="T918" s="113"/>
      <c r="U918" s="113"/>
    </row>
    <row r="919" spans="1:21" x14ac:dyDescent="0.25">
      <c r="A919" s="1"/>
      <c r="B919" s="1"/>
      <c r="C919" s="1"/>
      <c r="D919" s="1"/>
      <c r="E919" s="1"/>
      <c r="F919" s="1"/>
      <c r="G919" s="1"/>
      <c r="H919" s="85"/>
      <c r="I919" s="249"/>
      <c r="J919" s="1"/>
      <c r="K919" s="1"/>
      <c r="L919" s="1"/>
      <c r="M919" s="1"/>
      <c r="N919" s="133"/>
      <c r="O919" s="1"/>
      <c r="P919" s="1"/>
      <c r="Q919" s="113"/>
      <c r="R919" s="113"/>
      <c r="S919" s="113"/>
      <c r="T919" s="113"/>
      <c r="U919" s="113"/>
    </row>
    <row r="920" spans="1:21" x14ac:dyDescent="0.25">
      <c r="A920" s="1"/>
      <c r="B920" s="1"/>
      <c r="C920" s="1"/>
      <c r="D920" s="1"/>
      <c r="E920" s="1"/>
      <c r="F920" s="1"/>
      <c r="G920" s="1"/>
      <c r="H920" s="85"/>
      <c r="I920" s="249"/>
      <c r="J920" s="1"/>
      <c r="K920" s="1"/>
      <c r="L920" s="1"/>
      <c r="M920" s="1"/>
      <c r="N920" s="133"/>
      <c r="O920" s="1"/>
      <c r="P920" s="1"/>
      <c r="Q920" s="113"/>
      <c r="R920" s="113"/>
      <c r="S920" s="113"/>
      <c r="T920" s="113"/>
      <c r="U920" s="113"/>
    </row>
    <row r="921" spans="1:21" x14ac:dyDescent="0.25">
      <c r="A921" s="1"/>
      <c r="B921" s="1"/>
      <c r="C921" s="1"/>
      <c r="D921" s="1"/>
      <c r="E921" s="1"/>
      <c r="F921" s="1"/>
      <c r="G921" s="1"/>
      <c r="H921" s="85"/>
      <c r="I921" s="249"/>
      <c r="J921" s="1"/>
      <c r="K921" s="1"/>
      <c r="L921" s="1"/>
      <c r="M921" s="1"/>
      <c r="N921" s="133"/>
      <c r="O921" s="1"/>
      <c r="P921" s="1"/>
      <c r="Q921" s="113"/>
      <c r="R921" s="113"/>
      <c r="S921" s="113"/>
      <c r="T921" s="113"/>
      <c r="U921" s="113"/>
    </row>
    <row r="922" spans="1:21" x14ac:dyDescent="0.25">
      <c r="A922" s="1"/>
      <c r="B922" s="1"/>
      <c r="C922" s="1"/>
      <c r="D922" s="1"/>
      <c r="E922" s="1"/>
      <c r="F922" s="1"/>
      <c r="G922" s="1"/>
      <c r="H922" s="85"/>
      <c r="I922" s="249"/>
      <c r="J922" s="1"/>
      <c r="K922" s="1"/>
      <c r="L922" s="1"/>
      <c r="M922" s="1"/>
      <c r="N922" s="133"/>
      <c r="O922" s="1"/>
      <c r="P922" s="1"/>
      <c r="Q922" s="113"/>
      <c r="R922" s="113"/>
      <c r="S922" s="113"/>
      <c r="T922" s="113"/>
      <c r="U922" s="113"/>
    </row>
    <row r="923" spans="1:21" x14ac:dyDescent="0.25">
      <c r="A923" s="1"/>
      <c r="B923" s="1"/>
      <c r="C923" s="1"/>
      <c r="D923" s="1"/>
      <c r="E923" s="1"/>
      <c r="F923" s="1"/>
      <c r="G923" s="1"/>
      <c r="H923" s="85"/>
      <c r="I923" s="249"/>
      <c r="J923" s="1"/>
      <c r="K923" s="1"/>
      <c r="L923" s="1"/>
      <c r="M923" s="1"/>
      <c r="N923" s="133"/>
      <c r="O923" s="1"/>
      <c r="P923" s="1"/>
      <c r="Q923" s="113"/>
      <c r="R923" s="113"/>
      <c r="S923" s="113"/>
      <c r="T923" s="113"/>
      <c r="U923" s="113"/>
    </row>
    <row r="924" spans="1:21" x14ac:dyDescent="0.25">
      <c r="A924" s="1"/>
      <c r="B924" s="1"/>
      <c r="C924" s="1"/>
      <c r="D924" s="1"/>
      <c r="E924" s="1"/>
      <c r="F924" s="1"/>
      <c r="G924" s="1"/>
      <c r="H924" s="85"/>
      <c r="I924" s="249"/>
      <c r="J924" s="1"/>
      <c r="K924" s="1"/>
      <c r="L924" s="1"/>
      <c r="M924" s="1"/>
      <c r="N924" s="133"/>
      <c r="O924" s="1"/>
      <c r="P924" s="1"/>
      <c r="Q924" s="113"/>
      <c r="R924" s="113"/>
      <c r="S924" s="113"/>
      <c r="T924" s="113"/>
      <c r="U924" s="113"/>
    </row>
    <row r="925" spans="1:21" x14ac:dyDescent="0.25">
      <c r="A925" s="1"/>
      <c r="B925" s="1"/>
      <c r="C925" s="1"/>
      <c r="D925" s="1"/>
      <c r="E925" s="1"/>
      <c r="F925" s="1"/>
      <c r="G925" s="1"/>
      <c r="H925" s="85"/>
      <c r="I925" s="249"/>
      <c r="J925" s="1"/>
      <c r="K925" s="1"/>
      <c r="L925" s="1"/>
      <c r="M925" s="1"/>
      <c r="N925" s="133"/>
      <c r="O925" s="1"/>
      <c r="P925" s="1"/>
      <c r="Q925" s="113"/>
      <c r="R925" s="113"/>
      <c r="S925" s="113"/>
      <c r="T925" s="113"/>
      <c r="U925" s="113"/>
    </row>
    <row r="926" spans="1:21" x14ac:dyDescent="0.25">
      <c r="A926" s="1"/>
      <c r="B926" s="1"/>
      <c r="C926" s="1"/>
      <c r="D926" s="1"/>
      <c r="E926" s="1"/>
      <c r="F926" s="1"/>
      <c r="G926" s="1"/>
      <c r="H926" s="85"/>
      <c r="I926" s="249"/>
      <c r="J926" s="1"/>
      <c r="K926" s="1"/>
      <c r="L926" s="1"/>
      <c r="M926" s="1"/>
      <c r="N926" s="133"/>
      <c r="O926" s="1"/>
      <c r="P926" s="1"/>
      <c r="Q926" s="113"/>
      <c r="R926" s="113"/>
      <c r="S926" s="113"/>
      <c r="T926" s="113"/>
      <c r="U926" s="113"/>
    </row>
    <row r="927" spans="1:21" x14ac:dyDescent="0.25">
      <c r="A927" s="1"/>
      <c r="B927" s="1"/>
      <c r="C927" s="1"/>
      <c r="D927" s="1"/>
      <c r="E927" s="1"/>
      <c r="F927" s="1"/>
      <c r="G927" s="1"/>
      <c r="H927" s="85"/>
      <c r="I927" s="249"/>
      <c r="J927" s="1"/>
      <c r="K927" s="1"/>
      <c r="L927" s="1"/>
      <c r="M927" s="1"/>
      <c r="N927" s="133"/>
      <c r="O927" s="1"/>
      <c r="P927" s="1"/>
      <c r="Q927" s="113"/>
      <c r="R927" s="113"/>
      <c r="S927" s="113"/>
      <c r="T927" s="113"/>
      <c r="U927" s="113"/>
    </row>
    <row r="928" spans="1:21" x14ac:dyDescent="0.25">
      <c r="A928" s="1"/>
      <c r="B928" s="1"/>
      <c r="C928" s="1"/>
      <c r="D928" s="1"/>
      <c r="E928" s="1"/>
      <c r="F928" s="1"/>
      <c r="G928" s="1"/>
      <c r="H928" s="85"/>
      <c r="I928" s="249"/>
      <c r="J928" s="1"/>
      <c r="K928" s="1"/>
      <c r="L928" s="1"/>
      <c r="M928" s="1"/>
      <c r="N928" s="133"/>
      <c r="O928" s="1"/>
      <c r="P928" s="1"/>
      <c r="Q928" s="113"/>
      <c r="R928" s="113"/>
      <c r="S928" s="113"/>
      <c r="T928" s="113"/>
      <c r="U928" s="113"/>
    </row>
    <row r="929" spans="1:21" x14ac:dyDescent="0.25">
      <c r="A929" s="1"/>
      <c r="B929" s="1"/>
      <c r="C929" s="1"/>
      <c r="D929" s="1"/>
      <c r="E929" s="1"/>
      <c r="F929" s="1"/>
      <c r="G929" s="1"/>
      <c r="H929" s="85"/>
      <c r="I929" s="249"/>
      <c r="J929" s="1"/>
      <c r="K929" s="1"/>
      <c r="L929" s="1"/>
      <c r="M929" s="1"/>
      <c r="N929" s="133"/>
      <c r="O929" s="1"/>
      <c r="P929" s="1"/>
      <c r="Q929" s="113"/>
      <c r="R929" s="113"/>
      <c r="S929" s="113"/>
      <c r="T929" s="113"/>
      <c r="U929" s="113"/>
    </row>
    <row r="930" spans="1:21" x14ac:dyDescent="0.25">
      <c r="A930" s="1"/>
      <c r="B930" s="1"/>
      <c r="C930" s="1"/>
      <c r="D930" s="1"/>
      <c r="E930" s="1"/>
      <c r="F930" s="1"/>
      <c r="G930" s="1"/>
      <c r="H930" s="85"/>
      <c r="I930" s="249"/>
      <c r="J930" s="1"/>
      <c r="K930" s="1"/>
      <c r="L930" s="1"/>
      <c r="M930" s="1"/>
      <c r="N930" s="133"/>
      <c r="O930" s="1"/>
      <c r="P930" s="1"/>
      <c r="Q930" s="113"/>
      <c r="R930" s="113"/>
      <c r="S930" s="113"/>
      <c r="T930" s="113"/>
      <c r="U930" s="113"/>
    </row>
    <row r="931" spans="1:21" x14ac:dyDescent="0.25">
      <c r="A931" s="1"/>
      <c r="B931" s="1"/>
      <c r="C931" s="1"/>
      <c r="D931" s="1"/>
      <c r="E931" s="1"/>
      <c r="F931" s="1"/>
      <c r="G931" s="1"/>
      <c r="H931" s="85"/>
      <c r="I931" s="249"/>
      <c r="J931" s="1"/>
      <c r="K931" s="1"/>
      <c r="L931" s="1"/>
      <c r="M931" s="1"/>
      <c r="N931" s="133"/>
      <c r="O931" s="1"/>
      <c r="P931" s="1"/>
      <c r="Q931" s="113"/>
      <c r="R931" s="113"/>
      <c r="S931" s="113"/>
      <c r="T931" s="113"/>
      <c r="U931" s="113"/>
    </row>
    <row r="932" spans="1:21" x14ac:dyDescent="0.25">
      <c r="A932" s="1"/>
      <c r="B932" s="1"/>
      <c r="C932" s="1"/>
      <c r="D932" s="1"/>
      <c r="E932" s="1"/>
      <c r="F932" s="1"/>
      <c r="G932" s="1"/>
      <c r="H932" s="85"/>
      <c r="I932" s="249"/>
      <c r="J932" s="1"/>
      <c r="K932" s="1"/>
      <c r="L932" s="1"/>
      <c r="M932" s="1"/>
      <c r="N932" s="133"/>
      <c r="O932" s="1"/>
      <c r="P932" s="1"/>
      <c r="Q932" s="113"/>
      <c r="R932" s="113"/>
      <c r="S932" s="113"/>
      <c r="T932" s="113"/>
      <c r="U932" s="113"/>
    </row>
    <row r="933" spans="1:21" x14ac:dyDescent="0.25">
      <c r="A933" s="1"/>
      <c r="B933" s="1"/>
      <c r="C933" s="1"/>
      <c r="D933" s="1"/>
      <c r="E933" s="1"/>
      <c r="F933" s="1"/>
      <c r="G933" s="1"/>
      <c r="H933" s="85"/>
      <c r="I933" s="249"/>
      <c r="J933" s="1"/>
      <c r="K933" s="1"/>
      <c r="L933" s="1"/>
      <c r="M933" s="1"/>
      <c r="N933" s="133"/>
      <c r="O933" s="1"/>
      <c r="P933" s="1"/>
      <c r="Q933" s="113"/>
      <c r="R933" s="113"/>
      <c r="S933" s="113"/>
      <c r="T933" s="113"/>
      <c r="U933" s="113"/>
    </row>
    <row r="934" spans="1:21" x14ac:dyDescent="0.25">
      <c r="A934" s="1"/>
      <c r="B934" s="1"/>
      <c r="C934" s="1"/>
      <c r="D934" s="1"/>
      <c r="E934" s="1"/>
      <c r="F934" s="1"/>
      <c r="G934" s="1"/>
      <c r="H934" s="85"/>
      <c r="I934" s="249"/>
      <c r="J934" s="1"/>
      <c r="K934" s="1"/>
      <c r="L934" s="1"/>
      <c r="M934" s="1"/>
      <c r="N934" s="133"/>
      <c r="O934" s="1"/>
      <c r="P934" s="1"/>
      <c r="Q934" s="113"/>
      <c r="R934" s="113"/>
      <c r="S934" s="113"/>
      <c r="T934" s="113"/>
      <c r="U934" s="113"/>
    </row>
    <row r="935" spans="1:21" x14ac:dyDescent="0.25">
      <c r="A935" s="1"/>
      <c r="B935" s="1"/>
      <c r="C935" s="1"/>
      <c r="D935" s="1"/>
      <c r="E935" s="1"/>
      <c r="F935" s="1"/>
      <c r="G935" s="1"/>
      <c r="H935" s="85"/>
      <c r="I935" s="249"/>
      <c r="J935" s="1"/>
      <c r="K935" s="1"/>
      <c r="L935" s="1"/>
      <c r="M935" s="1"/>
      <c r="N935" s="133"/>
      <c r="O935" s="1"/>
      <c r="P935" s="1"/>
      <c r="Q935" s="113"/>
      <c r="R935" s="113"/>
      <c r="S935" s="113"/>
      <c r="T935" s="113"/>
      <c r="U935" s="113"/>
    </row>
    <row r="936" spans="1:21" x14ac:dyDescent="0.25">
      <c r="A936" s="1"/>
      <c r="B936" s="1"/>
      <c r="C936" s="1"/>
      <c r="D936" s="1"/>
      <c r="E936" s="1"/>
      <c r="F936" s="1"/>
      <c r="G936" s="1"/>
      <c r="H936" s="85"/>
      <c r="I936" s="249"/>
      <c r="J936" s="1"/>
      <c r="K936" s="1"/>
      <c r="L936" s="1"/>
      <c r="M936" s="1"/>
      <c r="N936" s="133"/>
      <c r="O936" s="1"/>
      <c r="P936" s="1"/>
      <c r="Q936" s="113"/>
      <c r="R936" s="113"/>
      <c r="S936" s="113"/>
      <c r="T936" s="113"/>
      <c r="U936" s="113"/>
    </row>
    <row r="937" spans="1:21" x14ac:dyDescent="0.25">
      <c r="A937" s="1"/>
      <c r="B937" s="1"/>
      <c r="C937" s="1"/>
      <c r="D937" s="1"/>
      <c r="E937" s="1"/>
      <c r="F937" s="1"/>
      <c r="G937" s="1"/>
      <c r="H937" s="85"/>
      <c r="I937" s="249"/>
      <c r="J937" s="1"/>
      <c r="K937" s="1"/>
      <c r="L937" s="1"/>
      <c r="M937" s="1"/>
      <c r="N937" s="133"/>
      <c r="O937" s="1"/>
      <c r="P937" s="1"/>
      <c r="Q937" s="113"/>
      <c r="R937" s="113"/>
      <c r="S937" s="113"/>
      <c r="T937" s="113"/>
      <c r="U937" s="113"/>
    </row>
    <row r="938" spans="1:21" x14ac:dyDescent="0.25">
      <c r="A938" s="1"/>
      <c r="B938" s="1"/>
      <c r="C938" s="1"/>
      <c r="D938" s="1"/>
      <c r="E938" s="1"/>
      <c r="F938" s="1"/>
      <c r="G938" s="1"/>
      <c r="H938" s="85"/>
      <c r="I938" s="249"/>
      <c r="J938" s="1"/>
      <c r="K938" s="1"/>
      <c r="L938" s="1"/>
      <c r="M938" s="1"/>
      <c r="N938" s="133"/>
      <c r="O938" s="1"/>
      <c r="P938" s="1"/>
      <c r="Q938" s="113"/>
      <c r="R938" s="113"/>
      <c r="S938" s="113"/>
      <c r="T938" s="113"/>
      <c r="U938" s="113"/>
    </row>
    <row r="939" spans="1:21" x14ac:dyDescent="0.25">
      <c r="A939" s="1"/>
      <c r="B939" s="1"/>
      <c r="C939" s="1"/>
      <c r="D939" s="1"/>
      <c r="E939" s="1"/>
      <c r="F939" s="1"/>
      <c r="G939" s="1"/>
      <c r="H939" s="85"/>
      <c r="I939" s="249"/>
      <c r="J939" s="1"/>
      <c r="K939" s="1"/>
      <c r="L939" s="1"/>
      <c r="M939" s="1"/>
      <c r="N939" s="133"/>
      <c r="O939" s="1"/>
      <c r="P939" s="1"/>
      <c r="Q939" s="113"/>
      <c r="R939" s="113"/>
      <c r="S939" s="113"/>
      <c r="T939" s="113"/>
      <c r="U939" s="113"/>
    </row>
    <row r="940" spans="1:21" x14ac:dyDescent="0.25">
      <c r="A940" s="1"/>
      <c r="B940" s="1"/>
      <c r="C940" s="1"/>
      <c r="D940" s="1"/>
      <c r="E940" s="1"/>
      <c r="F940" s="1"/>
      <c r="G940" s="1"/>
      <c r="H940" s="85"/>
      <c r="I940" s="249"/>
      <c r="J940" s="1"/>
      <c r="K940" s="1"/>
      <c r="L940" s="1"/>
      <c r="M940" s="1"/>
      <c r="N940" s="133"/>
      <c r="O940" s="1"/>
      <c r="P940" s="1"/>
      <c r="Q940" s="113"/>
      <c r="R940" s="113"/>
      <c r="S940" s="113"/>
      <c r="T940" s="113"/>
      <c r="U940" s="113"/>
    </row>
    <row r="941" spans="1:21" x14ac:dyDescent="0.25">
      <c r="A941" s="1"/>
      <c r="B941" s="1"/>
      <c r="C941" s="1"/>
      <c r="D941" s="1"/>
      <c r="E941" s="1"/>
      <c r="F941" s="1"/>
      <c r="G941" s="1"/>
      <c r="H941" s="85"/>
      <c r="I941" s="249"/>
      <c r="J941" s="1"/>
      <c r="K941" s="1"/>
      <c r="L941" s="1"/>
      <c r="M941" s="1"/>
      <c r="N941" s="133"/>
      <c r="O941" s="1"/>
      <c r="P941" s="1"/>
      <c r="Q941" s="113"/>
      <c r="R941" s="113"/>
      <c r="S941" s="113"/>
      <c r="T941" s="113"/>
      <c r="U941" s="113"/>
    </row>
    <row r="942" spans="1:21" x14ac:dyDescent="0.25">
      <c r="A942" s="1"/>
      <c r="B942" s="1"/>
      <c r="C942" s="1"/>
      <c r="D942" s="1"/>
      <c r="E942" s="1"/>
      <c r="F942" s="1"/>
      <c r="G942" s="1"/>
      <c r="H942" s="85"/>
      <c r="I942" s="249"/>
      <c r="J942" s="1"/>
      <c r="K942" s="1"/>
      <c r="L942" s="1"/>
      <c r="M942" s="1"/>
      <c r="N942" s="133"/>
      <c r="O942" s="1"/>
      <c r="P942" s="1"/>
      <c r="Q942" s="113"/>
      <c r="R942" s="113"/>
      <c r="S942" s="113"/>
      <c r="T942" s="113"/>
      <c r="U942" s="113"/>
    </row>
    <row r="943" spans="1:21" x14ac:dyDescent="0.25">
      <c r="A943" s="1"/>
      <c r="B943" s="1"/>
      <c r="C943" s="1"/>
      <c r="D943" s="1"/>
      <c r="E943" s="1"/>
      <c r="F943" s="1"/>
      <c r="G943" s="1"/>
      <c r="H943" s="85"/>
      <c r="I943" s="249"/>
      <c r="J943" s="1"/>
      <c r="K943" s="1"/>
      <c r="L943" s="1"/>
      <c r="M943" s="1"/>
      <c r="N943" s="133"/>
      <c r="O943" s="1"/>
      <c r="P943" s="1"/>
      <c r="Q943" s="113"/>
      <c r="R943" s="113"/>
      <c r="S943" s="113"/>
      <c r="T943" s="113"/>
      <c r="U943" s="113"/>
    </row>
    <row r="944" spans="1:21" x14ac:dyDescent="0.25">
      <c r="A944" s="1"/>
      <c r="B944" s="1"/>
      <c r="C944" s="1"/>
      <c r="D944" s="1"/>
      <c r="E944" s="1"/>
      <c r="F944" s="1"/>
      <c r="G944" s="1"/>
      <c r="H944" s="85"/>
      <c r="I944" s="249"/>
      <c r="J944" s="1"/>
      <c r="K944" s="1"/>
      <c r="L944" s="1"/>
      <c r="M944" s="1"/>
      <c r="N944" s="133"/>
      <c r="O944" s="1"/>
      <c r="P944" s="1"/>
      <c r="Q944" s="113"/>
      <c r="R944" s="113"/>
      <c r="S944" s="113"/>
      <c r="T944" s="113"/>
      <c r="U944" s="113"/>
    </row>
    <row r="945" spans="1:21" x14ac:dyDescent="0.25">
      <c r="A945" s="1"/>
      <c r="B945" s="1"/>
      <c r="C945" s="1"/>
      <c r="D945" s="1"/>
      <c r="E945" s="1"/>
      <c r="F945" s="1"/>
      <c r="G945" s="1"/>
      <c r="H945" s="85"/>
      <c r="I945" s="249"/>
      <c r="J945" s="1"/>
      <c r="K945" s="1"/>
      <c r="L945" s="1"/>
      <c r="M945" s="1"/>
      <c r="N945" s="133"/>
      <c r="O945" s="1"/>
      <c r="P945" s="1"/>
      <c r="Q945" s="113"/>
      <c r="R945" s="113"/>
      <c r="S945" s="113"/>
      <c r="T945" s="113"/>
      <c r="U945" s="113"/>
    </row>
    <row r="946" spans="1:21" x14ac:dyDescent="0.25">
      <c r="A946" s="1"/>
      <c r="B946" s="1"/>
      <c r="C946" s="1"/>
      <c r="D946" s="1"/>
      <c r="E946" s="1"/>
      <c r="F946" s="1"/>
      <c r="G946" s="1"/>
      <c r="H946" s="85"/>
      <c r="I946" s="249"/>
      <c r="J946" s="1"/>
      <c r="K946" s="1"/>
      <c r="L946" s="1"/>
      <c r="M946" s="1"/>
      <c r="N946" s="133"/>
      <c r="O946" s="1"/>
      <c r="P946" s="1"/>
      <c r="Q946" s="113"/>
      <c r="R946" s="113"/>
      <c r="S946" s="113"/>
      <c r="T946" s="113"/>
      <c r="U946" s="113"/>
    </row>
    <row r="947" spans="1:21" x14ac:dyDescent="0.25">
      <c r="A947" s="1"/>
      <c r="B947" s="1"/>
      <c r="C947" s="1"/>
      <c r="D947" s="1"/>
      <c r="E947" s="1"/>
      <c r="F947" s="1"/>
      <c r="G947" s="1"/>
      <c r="H947" s="85"/>
      <c r="I947" s="249"/>
      <c r="J947" s="1"/>
      <c r="K947" s="1"/>
      <c r="L947" s="1"/>
      <c r="M947" s="1"/>
      <c r="N947" s="133"/>
      <c r="O947" s="1"/>
      <c r="P947" s="1"/>
      <c r="Q947" s="113"/>
      <c r="R947" s="113"/>
      <c r="S947" s="113"/>
      <c r="T947" s="113"/>
      <c r="U947" s="113"/>
    </row>
    <row r="948" spans="1:21" x14ac:dyDescent="0.25">
      <c r="A948" s="1"/>
      <c r="B948" s="1"/>
      <c r="C948" s="1"/>
      <c r="D948" s="1"/>
      <c r="E948" s="1"/>
      <c r="F948" s="1"/>
      <c r="G948" s="1"/>
      <c r="H948" s="85"/>
      <c r="I948" s="249"/>
      <c r="J948" s="1"/>
      <c r="K948" s="1"/>
      <c r="L948" s="1"/>
      <c r="M948" s="1"/>
      <c r="N948" s="133"/>
      <c r="O948" s="1"/>
      <c r="P948" s="1"/>
      <c r="Q948" s="113"/>
      <c r="R948" s="113"/>
      <c r="S948" s="113"/>
      <c r="T948" s="113"/>
      <c r="U948" s="113"/>
    </row>
    <row r="949" spans="1:21" x14ac:dyDescent="0.25">
      <c r="A949" s="1"/>
      <c r="B949" s="1"/>
      <c r="C949" s="1"/>
      <c r="D949" s="1"/>
      <c r="E949" s="1"/>
      <c r="F949" s="1"/>
      <c r="G949" s="1"/>
      <c r="H949" s="85"/>
      <c r="I949" s="249"/>
      <c r="J949" s="1"/>
      <c r="K949" s="1"/>
      <c r="L949" s="1"/>
      <c r="M949" s="1"/>
      <c r="N949" s="133"/>
      <c r="O949" s="1"/>
      <c r="P949" s="1"/>
      <c r="Q949" s="113"/>
      <c r="R949" s="113"/>
      <c r="S949" s="113"/>
      <c r="T949" s="113"/>
      <c r="U949" s="113"/>
    </row>
    <row r="950" spans="1:21" x14ac:dyDescent="0.25">
      <c r="A950" s="1"/>
      <c r="B950" s="1"/>
      <c r="C950" s="1"/>
      <c r="D950" s="1"/>
      <c r="E950" s="1"/>
      <c r="F950" s="1"/>
      <c r="G950" s="1"/>
      <c r="H950" s="85"/>
      <c r="I950" s="249"/>
      <c r="J950" s="1"/>
      <c r="K950" s="1"/>
      <c r="L950" s="1"/>
      <c r="M950" s="1"/>
      <c r="N950" s="133"/>
      <c r="O950" s="1"/>
      <c r="P950" s="1"/>
      <c r="Q950" s="113"/>
      <c r="R950" s="113"/>
      <c r="S950" s="113"/>
      <c r="T950" s="113"/>
      <c r="U950" s="113"/>
    </row>
    <row r="951" spans="1:21" x14ac:dyDescent="0.25">
      <c r="A951" s="1"/>
      <c r="B951" s="1"/>
      <c r="C951" s="1"/>
      <c r="D951" s="1"/>
      <c r="E951" s="1"/>
      <c r="F951" s="1"/>
      <c r="G951" s="1"/>
      <c r="H951" s="85"/>
      <c r="I951" s="249"/>
      <c r="J951" s="1"/>
      <c r="K951" s="1"/>
      <c r="L951" s="1"/>
      <c r="M951" s="1"/>
      <c r="N951" s="133"/>
      <c r="O951" s="1"/>
      <c r="P951" s="1"/>
      <c r="Q951" s="113"/>
      <c r="R951" s="113"/>
      <c r="S951" s="113"/>
      <c r="T951" s="113"/>
      <c r="U951" s="113"/>
    </row>
    <row r="952" spans="1:21" x14ac:dyDescent="0.25">
      <c r="A952" s="1"/>
      <c r="B952" s="1"/>
      <c r="C952" s="1"/>
      <c r="D952" s="1"/>
      <c r="E952" s="1"/>
      <c r="F952" s="1"/>
      <c r="G952" s="1"/>
      <c r="H952" s="85"/>
      <c r="I952" s="249"/>
      <c r="J952" s="1"/>
      <c r="K952" s="1"/>
      <c r="L952" s="1"/>
      <c r="M952" s="1"/>
      <c r="N952" s="133"/>
      <c r="O952" s="1"/>
      <c r="P952" s="1"/>
      <c r="Q952" s="113"/>
      <c r="R952" s="113"/>
      <c r="S952" s="113"/>
      <c r="T952" s="113"/>
      <c r="U952" s="113"/>
    </row>
    <row r="953" spans="1:21" x14ac:dyDescent="0.25">
      <c r="A953" s="1"/>
      <c r="B953" s="1"/>
      <c r="C953" s="1"/>
      <c r="D953" s="1"/>
      <c r="E953" s="1"/>
      <c r="F953" s="1"/>
      <c r="G953" s="1"/>
      <c r="H953" s="85"/>
      <c r="I953" s="249"/>
      <c r="J953" s="1"/>
      <c r="K953" s="1"/>
      <c r="L953" s="1"/>
      <c r="M953" s="1"/>
      <c r="N953" s="133"/>
      <c r="O953" s="1"/>
      <c r="P953" s="1"/>
      <c r="Q953" s="113"/>
      <c r="R953" s="113"/>
      <c r="S953" s="113"/>
      <c r="T953" s="113"/>
      <c r="U953" s="113"/>
    </row>
    <row r="954" spans="1:21" x14ac:dyDescent="0.25">
      <c r="A954" s="1"/>
      <c r="B954" s="1"/>
      <c r="C954" s="1"/>
      <c r="D954" s="1"/>
      <c r="E954" s="1"/>
      <c r="F954" s="1"/>
      <c r="G954" s="1"/>
      <c r="H954" s="85"/>
      <c r="I954" s="249"/>
      <c r="J954" s="1"/>
      <c r="K954" s="1"/>
      <c r="L954" s="1"/>
      <c r="M954" s="1"/>
      <c r="N954" s="133"/>
      <c r="O954" s="1"/>
      <c r="P954" s="1"/>
      <c r="Q954" s="113"/>
      <c r="R954" s="113"/>
      <c r="S954" s="113"/>
      <c r="T954" s="113"/>
      <c r="U954" s="113"/>
    </row>
    <row r="955" spans="1:21" x14ac:dyDescent="0.25">
      <c r="A955" s="1"/>
      <c r="B955" s="1"/>
      <c r="C955" s="1"/>
      <c r="D955" s="1"/>
      <c r="E955" s="1"/>
      <c r="F955" s="1"/>
      <c r="G955" s="1"/>
      <c r="H955" s="85"/>
      <c r="I955" s="249"/>
      <c r="J955" s="1"/>
      <c r="K955" s="1"/>
      <c r="L955" s="1"/>
      <c r="M955" s="1"/>
      <c r="N955" s="133"/>
      <c r="O955" s="1"/>
      <c r="P955" s="1"/>
      <c r="Q955" s="113"/>
      <c r="R955" s="113"/>
      <c r="S955" s="113"/>
      <c r="T955" s="113"/>
      <c r="U955" s="113"/>
    </row>
    <row r="956" spans="1:21" x14ac:dyDescent="0.25">
      <c r="A956" s="1"/>
      <c r="B956" s="1"/>
      <c r="C956" s="1"/>
      <c r="D956" s="1"/>
      <c r="E956" s="1"/>
      <c r="F956" s="1"/>
      <c r="G956" s="1"/>
      <c r="H956" s="85"/>
      <c r="I956" s="249"/>
      <c r="J956" s="1"/>
      <c r="K956" s="1"/>
      <c r="L956" s="1"/>
      <c r="M956" s="1"/>
      <c r="N956" s="133"/>
      <c r="O956" s="1"/>
      <c r="P956" s="1"/>
      <c r="Q956" s="113"/>
      <c r="R956" s="113"/>
      <c r="S956" s="113"/>
      <c r="T956" s="113"/>
      <c r="U956" s="113"/>
    </row>
    <row r="957" spans="1:21" x14ac:dyDescent="0.25">
      <c r="A957" s="1"/>
      <c r="B957" s="1"/>
      <c r="C957" s="1"/>
      <c r="D957" s="1"/>
      <c r="E957" s="1"/>
      <c r="F957" s="1"/>
      <c r="G957" s="1"/>
      <c r="H957" s="85"/>
      <c r="I957" s="249"/>
      <c r="J957" s="1"/>
      <c r="K957" s="1"/>
      <c r="L957" s="1"/>
      <c r="M957" s="1"/>
      <c r="N957" s="133"/>
      <c r="O957" s="1"/>
      <c r="P957" s="1"/>
      <c r="Q957" s="113"/>
      <c r="R957" s="113"/>
      <c r="S957" s="113"/>
      <c r="T957" s="113"/>
      <c r="U957" s="113"/>
    </row>
    <row r="958" spans="1:21" x14ac:dyDescent="0.25">
      <c r="A958" s="1"/>
      <c r="B958" s="1"/>
      <c r="C958" s="1"/>
      <c r="D958" s="1"/>
      <c r="E958" s="1"/>
      <c r="F958" s="1"/>
      <c r="G958" s="1"/>
      <c r="H958" s="85"/>
      <c r="I958" s="249"/>
      <c r="J958" s="1"/>
      <c r="K958" s="1"/>
      <c r="L958" s="1"/>
      <c r="M958" s="1"/>
      <c r="N958" s="133"/>
      <c r="O958" s="1"/>
      <c r="P958" s="1"/>
      <c r="Q958" s="113"/>
      <c r="R958" s="113"/>
      <c r="S958" s="113"/>
      <c r="T958" s="113"/>
      <c r="U958" s="113"/>
    </row>
    <row r="959" spans="1:21" x14ac:dyDescent="0.25">
      <c r="A959" s="1"/>
      <c r="B959" s="1"/>
      <c r="C959" s="1"/>
      <c r="D959" s="1"/>
      <c r="E959" s="1"/>
      <c r="F959" s="1"/>
      <c r="G959" s="1"/>
      <c r="H959" s="85"/>
      <c r="I959" s="249"/>
      <c r="J959" s="1"/>
      <c r="K959" s="1"/>
      <c r="L959" s="1"/>
      <c r="M959" s="1"/>
      <c r="N959" s="133"/>
      <c r="O959" s="1"/>
      <c r="P959" s="1"/>
      <c r="Q959" s="113"/>
      <c r="R959" s="113"/>
      <c r="S959" s="113"/>
      <c r="T959" s="113"/>
      <c r="U959" s="113"/>
    </row>
    <row r="960" spans="1:21" x14ac:dyDescent="0.25">
      <c r="A960" s="1"/>
      <c r="B960" s="1"/>
      <c r="C960" s="1"/>
      <c r="D960" s="1"/>
      <c r="E960" s="1"/>
      <c r="F960" s="1"/>
      <c r="G960" s="1"/>
      <c r="H960" s="85"/>
      <c r="I960" s="249"/>
      <c r="J960" s="1"/>
      <c r="K960" s="1"/>
      <c r="L960" s="1"/>
      <c r="M960" s="1"/>
      <c r="N960" s="133"/>
      <c r="O960" s="1"/>
      <c r="P960" s="1"/>
      <c r="Q960" s="113"/>
      <c r="R960" s="113"/>
      <c r="S960" s="113"/>
      <c r="T960" s="113"/>
      <c r="U960" s="113"/>
    </row>
    <row r="961" spans="1:21" x14ac:dyDescent="0.25">
      <c r="A961" s="1"/>
      <c r="B961" s="1"/>
      <c r="C961" s="1"/>
      <c r="D961" s="1"/>
      <c r="E961" s="1"/>
      <c r="F961" s="1"/>
      <c r="G961" s="1"/>
      <c r="H961" s="85"/>
      <c r="I961" s="249"/>
      <c r="J961" s="1"/>
      <c r="K961" s="1"/>
      <c r="L961" s="1"/>
      <c r="M961" s="1"/>
      <c r="N961" s="133"/>
      <c r="O961" s="1"/>
      <c r="P961" s="1"/>
      <c r="Q961" s="113"/>
      <c r="R961" s="113"/>
      <c r="S961" s="113"/>
      <c r="T961" s="113"/>
      <c r="U961" s="113"/>
    </row>
    <row r="962" spans="1:21" x14ac:dyDescent="0.25">
      <c r="A962" s="1"/>
      <c r="B962" s="1"/>
      <c r="C962" s="1"/>
      <c r="D962" s="1"/>
      <c r="E962" s="1"/>
      <c r="F962" s="1"/>
      <c r="G962" s="1"/>
      <c r="H962" s="85"/>
      <c r="I962" s="249"/>
      <c r="J962" s="1"/>
      <c r="K962" s="1"/>
      <c r="L962" s="1"/>
      <c r="M962" s="1"/>
      <c r="N962" s="133"/>
      <c r="O962" s="1"/>
      <c r="P962" s="1"/>
      <c r="Q962" s="113"/>
      <c r="R962" s="113"/>
      <c r="S962" s="113"/>
      <c r="T962" s="113"/>
      <c r="U962" s="113"/>
    </row>
    <row r="963" spans="1:21" x14ac:dyDescent="0.25">
      <c r="A963" s="1"/>
      <c r="B963" s="1"/>
      <c r="C963" s="1"/>
      <c r="D963" s="1"/>
      <c r="E963" s="1"/>
      <c r="F963" s="1"/>
      <c r="G963" s="1"/>
      <c r="H963" s="85"/>
      <c r="I963" s="249"/>
      <c r="J963" s="1"/>
      <c r="K963" s="1"/>
      <c r="L963" s="1"/>
      <c r="M963" s="1"/>
      <c r="N963" s="133"/>
      <c r="O963" s="1"/>
      <c r="P963" s="1"/>
      <c r="Q963" s="113"/>
      <c r="R963" s="113"/>
      <c r="S963" s="113"/>
      <c r="T963" s="113"/>
      <c r="U963" s="113"/>
    </row>
    <row r="964" spans="1:21" x14ac:dyDescent="0.25">
      <c r="A964" s="1"/>
      <c r="B964" s="1"/>
      <c r="C964" s="1"/>
      <c r="D964" s="1"/>
      <c r="E964" s="1"/>
      <c r="F964" s="1"/>
      <c r="G964" s="1"/>
      <c r="H964" s="85"/>
      <c r="I964" s="249"/>
      <c r="J964" s="1"/>
      <c r="K964" s="1"/>
      <c r="L964" s="1"/>
      <c r="M964" s="1"/>
      <c r="N964" s="133"/>
      <c r="O964" s="1"/>
      <c r="P964" s="1"/>
      <c r="Q964" s="113"/>
      <c r="R964" s="113"/>
      <c r="S964" s="113"/>
      <c r="T964" s="113"/>
      <c r="U964" s="113"/>
    </row>
    <row r="965" spans="1:21" x14ac:dyDescent="0.25">
      <c r="A965" s="1"/>
      <c r="B965" s="1"/>
      <c r="C965" s="1"/>
      <c r="D965" s="1"/>
      <c r="E965" s="1"/>
      <c r="F965" s="1"/>
      <c r="G965" s="1"/>
      <c r="H965" s="85"/>
      <c r="I965" s="249"/>
      <c r="J965" s="1"/>
      <c r="K965" s="1"/>
      <c r="L965" s="1"/>
      <c r="M965" s="1"/>
      <c r="N965" s="133"/>
      <c r="O965" s="1"/>
      <c r="P965" s="1"/>
      <c r="Q965" s="113"/>
      <c r="R965" s="113"/>
      <c r="S965" s="113"/>
      <c r="T965" s="113"/>
      <c r="U965" s="113"/>
    </row>
    <row r="966" spans="1:21" x14ac:dyDescent="0.25">
      <c r="A966" s="1"/>
      <c r="B966" s="1"/>
      <c r="C966" s="1"/>
      <c r="D966" s="1"/>
      <c r="E966" s="1"/>
      <c r="F966" s="1"/>
      <c r="G966" s="1"/>
      <c r="H966" s="85"/>
      <c r="I966" s="249"/>
      <c r="J966" s="1"/>
      <c r="K966" s="1"/>
      <c r="L966" s="1"/>
      <c r="M966" s="1"/>
      <c r="N966" s="133"/>
      <c r="O966" s="1"/>
      <c r="P966" s="1"/>
      <c r="Q966" s="113"/>
      <c r="R966" s="113"/>
      <c r="S966" s="113"/>
      <c r="T966" s="113"/>
      <c r="U966" s="113"/>
    </row>
    <row r="967" spans="1:21" x14ac:dyDescent="0.25">
      <c r="A967" s="1"/>
      <c r="B967" s="1"/>
      <c r="C967" s="1"/>
      <c r="D967" s="1"/>
      <c r="E967" s="1"/>
      <c r="F967" s="1"/>
      <c r="G967" s="1"/>
      <c r="H967" s="85"/>
      <c r="I967" s="249"/>
      <c r="J967" s="1"/>
      <c r="K967" s="1"/>
      <c r="L967" s="1"/>
      <c r="M967" s="1"/>
      <c r="N967" s="133"/>
      <c r="O967" s="1"/>
      <c r="P967" s="1"/>
      <c r="Q967" s="113"/>
      <c r="R967" s="113"/>
      <c r="S967" s="113"/>
      <c r="T967" s="113"/>
      <c r="U967" s="113"/>
    </row>
    <row r="968" spans="1:21" x14ac:dyDescent="0.25">
      <c r="A968" s="1"/>
      <c r="B968" s="1"/>
      <c r="C968" s="1"/>
      <c r="D968" s="1"/>
      <c r="E968" s="1"/>
      <c r="F968" s="1"/>
      <c r="G968" s="1"/>
      <c r="H968" s="85"/>
      <c r="I968" s="249"/>
      <c r="J968" s="1"/>
      <c r="K968" s="1"/>
      <c r="L968" s="1"/>
      <c r="M968" s="1"/>
      <c r="N968" s="133"/>
      <c r="O968" s="1"/>
      <c r="P968" s="1"/>
      <c r="Q968" s="113"/>
      <c r="R968" s="113"/>
      <c r="S968" s="113"/>
      <c r="T968" s="113"/>
      <c r="U968" s="113"/>
    </row>
    <row r="969" spans="1:21" x14ac:dyDescent="0.25">
      <c r="A969" s="1"/>
      <c r="B969" s="1"/>
      <c r="C969" s="1"/>
      <c r="D969" s="1"/>
      <c r="E969" s="1"/>
      <c r="F969" s="1"/>
      <c r="G969" s="1"/>
      <c r="H969" s="85"/>
      <c r="I969" s="249"/>
      <c r="J969" s="1"/>
      <c r="K969" s="1"/>
      <c r="L969" s="1"/>
      <c r="M969" s="1"/>
      <c r="N969" s="133"/>
      <c r="O969" s="1"/>
      <c r="P969" s="1"/>
      <c r="Q969" s="113"/>
      <c r="R969" s="113"/>
      <c r="S969" s="113"/>
      <c r="T969" s="113"/>
      <c r="U969" s="113"/>
    </row>
    <row r="970" spans="1:21" x14ac:dyDescent="0.25">
      <c r="A970" s="1"/>
      <c r="B970" s="1"/>
      <c r="C970" s="1"/>
      <c r="D970" s="1"/>
      <c r="E970" s="1"/>
      <c r="F970" s="1"/>
      <c r="G970" s="1"/>
      <c r="H970" s="85"/>
      <c r="I970" s="249"/>
      <c r="J970" s="1"/>
      <c r="K970" s="1"/>
      <c r="L970" s="1"/>
      <c r="M970" s="1"/>
      <c r="N970" s="133"/>
      <c r="O970" s="1"/>
      <c r="P970" s="1"/>
      <c r="Q970" s="113"/>
      <c r="R970" s="113"/>
      <c r="S970" s="113"/>
      <c r="T970" s="113"/>
      <c r="U970" s="113"/>
    </row>
    <row r="971" spans="1:21" x14ac:dyDescent="0.25">
      <c r="A971" s="1"/>
      <c r="B971" s="1"/>
      <c r="C971" s="1"/>
      <c r="D971" s="1"/>
      <c r="E971" s="1"/>
      <c r="F971" s="1"/>
      <c r="G971" s="1"/>
      <c r="H971" s="85"/>
      <c r="I971" s="249"/>
      <c r="J971" s="1"/>
      <c r="K971" s="1"/>
      <c r="L971" s="1"/>
      <c r="M971" s="1"/>
      <c r="N971" s="133"/>
      <c r="O971" s="1"/>
      <c r="P971" s="1"/>
      <c r="Q971" s="113"/>
      <c r="R971" s="113"/>
      <c r="S971" s="113"/>
      <c r="T971" s="113"/>
      <c r="U971" s="113"/>
    </row>
    <row r="972" spans="1:21" x14ac:dyDescent="0.25">
      <c r="A972" s="1"/>
      <c r="B972" s="1"/>
      <c r="C972" s="1"/>
      <c r="D972" s="1"/>
      <c r="E972" s="1"/>
      <c r="F972" s="1"/>
      <c r="G972" s="1"/>
      <c r="H972" s="85"/>
      <c r="I972" s="249"/>
      <c r="J972" s="1"/>
      <c r="K972" s="1"/>
      <c r="L972" s="1"/>
      <c r="M972" s="1"/>
      <c r="N972" s="133"/>
      <c r="O972" s="1"/>
      <c r="P972" s="1"/>
      <c r="Q972" s="113"/>
      <c r="R972" s="113"/>
      <c r="S972" s="113"/>
      <c r="T972" s="113"/>
      <c r="U972" s="113"/>
    </row>
    <row r="973" spans="1:21" x14ac:dyDescent="0.25">
      <c r="A973" s="1"/>
      <c r="B973" s="1"/>
      <c r="C973" s="1"/>
      <c r="D973" s="1"/>
      <c r="E973" s="1"/>
      <c r="F973" s="1"/>
      <c r="G973" s="1"/>
      <c r="H973" s="85"/>
      <c r="I973" s="249"/>
      <c r="J973" s="1"/>
      <c r="K973" s="1"/>
      <c r="L973" s="1"/>
      <c r="M973" s="1"/>
      <c r="N973" s="133"/>
      <c r="O973" s="1"/>
      <c r="P973" s="1"/>
      <c r="Q973" s="113"/>
      <c r="R973" s="113"/>
      <c r="S973" s="113"/>
      <c r="T973" s="113"/>
      <c r="U973" s="113"/>
    </row>
    <row r="974" spans="1:21" x14ac:dyDescent="0.25">
      <c r="A974" s="1"/>
      <c r="B974" s="1"/>
      <c r="C974" s="1"/>
      <c r="D974" s="1"/>
      <c r="E974" s="1"/>
      <c r="F974" s="1"/>
      <c r="G974" s="1"/>
      <c r="H974" s="85"/>
      <c r="I974" s="249"/>
      <c r="J974" s="1"/>
      <c r="K974" s="1"/>
      <c r="L974" s="1"/>
      <c r="M974" s="1"/>
      <c r="N974" s="133"/>
      <c r="O974" s="1"/>
      <c r="P974" s="1"/>
      <c r="Q974" s="113"/>
      <c r="R974" s="113"/>
      <c r="S974" s="113"/>
      <c r="T974" s="113"/>
      <c r="U974" s="113"/>
    </row>
    <row r="975" spans="1:21" x14ac:dyDescent="0.25">
      <c r="A975" s="1"/>
      <c r="B975" s="1"/>
      <c r="C975" s="1"/>
      <c r="D975" s="1"/>
      <c r="E975" s="1"/>
      <c r="F975" s="1"/>
      <c r="G975" s="1"/>
      <c r="H975" s="85"/>
      <c r="I975" s="249"/>
      <c r="J975" s="1"/>
      <c r="K975" s="1"/>
      <c r="L975" s="1"/>
      <c r="M975" s="1"/>
      <c r="N975" s="133"/>
      <c r="O975" s="1"/>
      <c r="P975" s="1"/>
      <c r="Q975" s="113"/>
      <c r="R975" s="113"/>
      <c r="S975" s="113"/>
      <c r="T975" s="113"/>
      <c r="U975" s="113"/>
    </row>
    <row r="976" spans="1:21" x14ac:dyDescent="0.25">
      <c r="A976" s="1"/>
      <c r="B976" s="1"/>
      <c r="C976" s="1"/>
      <c r="D976" s="1"/>
      <c r="E976" s="1"/>
      <c r="F976" s="1"/>
      <c r="G976" s="1"/>
      <c r="H976" s="85"/>
      <c r="I976" s="249"/>
      <c r="J976" s="1"/>
      <c r="K976" s="1"/>
      <c r="L976" s="1"/>
      <c r="M976" s="1"/>
      <c r="N976" s="133"/>
      <c r="O976" s="1"/>
      <c r="P976" s="1"/>
      <c r="Q976" s="113"/>
      <c r="R976" s="113"/>
      <c r="S976" s="113"/>
      <c r="T976" s="113"/>
      <c r="U976" s="113"/>
    </row>
    <row r="977" spans="1:21" x14ac:dyDescent="0.25">
      <c r="A977" s="1"/>
      <c r="B977" s="1"/>
      <c r="C977" s="1"/>
      <c r="D977" s="1"/>
      <c r="E977" s="1"/>
      <c r="F977" s="1"/>
      <c r="G977" s="1"/>
      <c r="H977" s="85"/>
      <c r="I977" s="249"/>
      <c r="J977" s="1"/>
      <c r="K977" s="1"/>
      <c r="L977" s="1"/>
      <c r="M977" s="1"/>
      <c r="N977" s="133"/>
      <c r="O977" s="1"/>
      <c r="P977" s="1"/>
      <c r="Q977" s="113"/>
      <c r="R977" s="113"/>
      <c r="S977" s="113"/>
      <c r="T977" s="113"/>
      <c r="U977" s="113"/>
    </row>
    <row r="978" spans="1:21" x14ac:dyDescent="0.25">
      <c r="A978" s="1"/>
      <c r="B978" s="1"/>
      <c r="C978" s="1"/>
      <c r="D978" s="1"/>
      <c r="E978" s="1"/>
      <c r="F978" s="1"/>
      <c r="G978" s="1"/>
      <c r="H978" s="85"/>
      <c r="I978" s="249"/>
      <c r="J978" s="1"/>
      <c r="K978" s="1"/>
      <c r="L978" s="1"/>
      <c r="M978" s="1"/>
      <c r="N978" s="133"/>
      <c r="O978" s="1"/>
      <c r="P978" s="1"/>
      <c r="Q978" s="113"/>
      <c r="R978" s="113"/>
      <c r="S978" s="113"/>
      <c r="T978" s="113"/>
      <c r="U978" s="113"/>
    </row>
    <row r="979" spans="1:21" x14ac:dyDescent="0.25">
      <c r="A979" s="1"/>
      <c r="B979" s="1"/>
      <c r="C979" s="1"/>
      <c r="D979" s="1"/>
      <c r="E979" s="1"/>
      <c r="F979" s="1"/>
      <c r="G979" s="1"/>
      <c r="H979" s="85"/>
      <c r="I979" s="249"/>
      <c r="J979" s="1"/>
      <c r="K979" s="1"/>
      <c r="L979" s="1"/>
      <c r="M979" s="1"/>
      <c r="N979" s="133"/>
      <c r="O979" s="1"/>
      <c r="P979" s="1"/>
      <c r="Q979" s="113"/>
      <c r="R979" s="113"/>
      <c r="S979" s="113"/>
      <c r="T979" s="113"/>
      <c r="U979" s="113"/>
    </row>
    <row r="980" spans="1:21" x14ac:dyDescent="0.25">
      <c r="A980" s="1"/>
      <c r="B980" s="1"/>
      <c r="C980" s="1"/>
      <c r="D980" s="1"/>
      <c r="E980" s="1"/>
      <c r="F980" s="1"/>
      <c r="G980" s="1"/>
      <c r="H980" s="85"/>
      <c r="I980" s="249"/>
      <c r="J980" s="1"/>
      <c r="K980" s="1"/>
      <c r="L980" s="1"/>
      <c r="M980" s="1"/>
      <c r="N980" s="133"/>
      <c r="O980" s="1"/>
      <c r="P980" s="1"/>
      <c r="Q980" s="113"/>
      <c r="R980" s="113"/>
      <c r="S980" s="113"/>
      <c r="T980" s="113"/>
      <c r="U980" s="113"/>
    </row>
    <row r="981" spans="1:21" x14ac:dyDescent="0.25">
      <c r="A981" s="1"/>
      <c r="B981" s="1"/>
      <c r="C981" s="1"/>
      <c r="D981" s="1"/>
      <c r="E981" s="1"/>
      <c r="F981" s="1"/>
      <c r="G981" s="1"/>
      <c r="H981" s="85"/>
      <c r="I981" s="249"/>
      <c r="J981" s="1"/>
      <c r="K981" s="1"/>
      <c r="L981" s="1"/>
      <c r="M981" s="1"/>
      <c r="N981" s="133"/>
      <c r="O981" s="1"/>
      <c r="P981" s="1"/>
      <c r="Q981" s="113"/>
      <c r="R981" s="113"/>
      <c r="S981" s="113"/>
      <c r="T981" s="113"/>
      <c r="U981" s="113"/>
    </row>
    <row r="982" spans="1:21" x14ac:dyDescent="0.25">
      <c r="A982" s="1"/>
      <c r="B982" s="1"/>
      <c r="C982" s="1"/>
      <c r="D982" s="1"/>
      <c r="E982" s="1"/>
      <c r="F982" s="1"/>
      <c r="G982" s="1"/>
      <c r="H982" s="85"/>
      <c r="I982" s="249"/>
      <c r="J982" s="1"/>
      <c r="K982" s="1"/>
      <c r="L982" s="1"/>
      <c r="M982" s="1"/>
      <c r="N982" s="133"/>
      <c r="O982" s="1"/>
      <c r="P982" s="1"/>
      <c r="Q982" s="113"/>
      <c r="R982" s="113"/>
      <c r="S982" s="113"/>
      <c r="T982" s="113"/>
      <c r="U982" s="113"/>
    </row>
    <row r="983" spans="1:21" x14ac:dyDescent="0.25">
      <c r="A983" s="1"/>
      <c r="B983" s="1"/>
      <c r="C983" s="1"/>
      <c r="D983" s="1"/>
      <c r="E983" s="1"/>
      <c r="F983" s="1"/>
      <c r="G983" s="1"/>
      <c r="H983" s="85"/>
      <c r="I983" s="249"/>
      <c r="J983" s="1"/>
      <c r="K983" s="1"/>
      <c r="L983" s="1"/>
      <c r="M983" s="1"/>
      <c r="N983" s="133"/>
      <c r="O983" s="1"/>
      <c r="P983" s="1"/>
      <c r="Q983" s="113"/>
      <c r="R983" s="113"/>
      <c r="S983" s="113"/>
      <c r="T983" s="113"/>
      <c r="U983" s="113"/>
    </row>
    <row r="984" spans="1:21" x14ac:dyDescent="0.25">
      <c r="A984" s="1"/>
      <c r="B984" s="1"/>
      <c r="C984" s="1"/>
      <c r="D984" s="1"/>
      <c r="E984" s="1"/>
      <c r="F984" s="1"/>
      <c r="G984" s="1"/>
      <c r="H984" s="85"/>
      <c r="I984" s="249"/>
      <c r="J984" s="1"/>
      <c r="K984" s="1"/>
      <c r="L984" s="1"/>
      <c r="M984" s="1"/>
      <c r="N984" s="133"/>
      <c r="O984" s="1"/>
      <c r="P984" s="1"/>
      <c r="Q984" s="113"/>
      <c r="R984" s="113"/>
      <c r="S984" s="113"/>
      <c r="T984" s="113"/>
      <c r="U984" s="113"/>
    </row>
    <row r="985" spans="1:21" x14ac:dyDescent="0.25">
      <c r="A985" s="1"/>
      <c r="B985" s="1"/>
      <c r="C985" s="1"/>
      <c r="D985" s="1"/>
      <c r="E985" s="1"/>
      <c r="F985" s="1"/>
      <c r="G985" s="1"/>
      <c r="H985" s="85"/>
      <c r="I985" s="249"/>
      <c r="J985" s="1"/>
      <c r="K985" s="1"/>
      <c r="L985" s="1"/>
      <c r="M985" s="1"/>
      <c r="N985" s="133"/>
      <c r="O985" s="1"/>
      <c r="P985" s="1"/>
      <c r="Q985" s="113"/>
      <c r="R985" s="113"/>
      <c r="S985" s="113"/>
      <c r="T985" s="113"/>
      <c r="U985" s="113"/>
    </row>
    <row r="986" spans="1:21" x14ac:dyDescent="0.25">
      <c r="A986" s="1"/>
      <c r="B986" s="1"/>
      <c r="C986" s="1"/>
      <c r="D986" s="1"/>
      <c r="E986" s="1"/>
      <c r="F986" s="1"/>
      <c r="G986" s="1"/>
      <c r="H986" s="85"/>
      <c r="I986" s="249"/>
      <c r="J986" s="1"/>
      <c r="K986" s="1"/>
      <c r="L986" s="1"/>
      <c r="M986" s="1"/>
      <c r="N986" s="133"/>
      <c r="O986" s="1"/>
      <c r="P986" s="1"/>
      <c r="Q986" s="113"/>
      <c r="R986" s="113"/>
      <c r="S986" s="113"/>
      <c r="T986" s="113"/>
      <c r="U986" s="113"/>
    </row>
    <row r="987" spans="1:21" x14ac:dyDescent="0.25">
      <c r="A987" s="1"/>
      <c r="B987" s="1"/>
      <c r="C987" s="1"/>
      <c r="D987" s="1"/>
      <c r="E987" s="1"/>
      <c r="F987" s="1"/>
      <c r="G987" s="1"/>
      <c r="H987" s="85"/>
      <c r="I987" s="249"/>
      <c r="J987" s="1"/>
      <c r="K987" s="1"/>
      <c r="L987" s="1"/>
      <c r="M987" s="1"/>
      <c r="N987" s="133"/>
      <c r="O987" s="1"/>
      <c r="P987" s="1"/>
      <c r="Q987" s="113"/>
      <c r="R987" s="113"/>
      <c r="S987" s="113"/>
      <c r="T987" s="113"/>
      <c r="U987" s="113"/>
    </row>
    <row r="988" spans="1:21" x14ac:dyDescent="0.25">
      <c r="A988" s="1"/>
      <c r="B988" s="1"/>
      <c r="C988" s="1"/>
      <c r="D988" s="1"/>
      <c r="E988" s="1"/>
      <c r="F988" s="1"/>
      <c r="G988" s="1"/>
      <c r="H988" s="85"/>
      <c r="I988" s="249"/>
      <c r="J988" s="1"/>
      <c r="K988" s="1"/>
      <c r="L988" s="1"/>
      <c r="M988" s="1"/>
      <c r="N988" s="133"/>
      <c r="O988" s="1"/>
      <c r="P988" s="1"/>
      <c r="Q988" s="113"/>
      <c r="R988" s="113"/>
      <c r="S988" s="113"/>
      <c r="T988" s="113"/>
      <c r="U988" s="113"/>
    </row>
    <row r="989" spans="1:21" x14ac:dyDescent="0.25">
      <c r="A989" s="1"/>
      <c r="B989" s="1"/>
      <c r="C989" s="1"/>
      <c r="D989" s="1"/>
      <c r="E989" s="1"/>
      <c r="F989" s="1"/>
      <c r="G989" s="1"/>
      <c r="H989" s="85"/>
      <c r="I989" s="249"/>
      <c r="J989" s="1"/>
      <c r="K989" s="1"/>
      <c r="L989" s="1"/>
      <c r="M989" s="1"/>
      <c r="N989" s="133"/>
      <c r="O989" s="1"/>
      <c r="P989" s="1"/>
      <c r="Q989" s="113"/>
      <c r="R989" s="113"/>
      <c r="S989" s="113"/>
      <c r="T989" s="113"/>
      <c r="U989" s="113"/>
    </row>
    <row r="990" spans="1:21" x14ac:dyDescent="0.25">
      <c r="A990" s="1"/>
      <c r="B990" s="1"/>
      <c r="C990" s="1"/>
      <c r="D990" s="1"/>
      <c r="E990" s="1"/>
      <c r="F990" s="1"/>
      <c r="G990" s="1"/>
      <c r="H990" s="85"/>
      <c r="I990" s="249"/>
      <c r="J990" s="1"/>
      <c r="K990" s="1"/>
      <c r="L990" s="1"/>
      <c r="M990" s="1"/>
      <c r="N990" s="133"/>
      <c r="O990" s="1"/>
      <c r="P990" s="1"/>
      <c r="Q990" s="113"/>
      <c r="R990" s="113"/>
      <c r="S990" s="113"/>
      <c r="T990" s="113"/>
      <c r="U990" s="113"/>
    </row>
    <row r="991" spans="1:21" x14ac:dyDescent="0.25">
      <c r="A991" s="1"/>
      <c r="B991" s="1"/>
      <c r="C991" s="1"/>
      <c r="D991" s="1"/>
      <c r="E991" s="1"/>
      <c r="F991" s="1"/>
      <c r="G991" s="1"/>
      <c r="H991" s="85"/>
      <c r="I991" s="249"/>
      <c r="J991" s="1"/>
      <c r="K991" s="1"/>
      <c r="L991" s="1"/>
      <c r="M991" s="1"/>
      <c r="N991" s="133"/>
      <c r="O991" s="1"/>
      <c r="P991" s="1"/>
      <c r="Q991" s="113"/>
      <c r="R991" s="113"/>
      <c r="S991" s="113"/>
      <c r="T991" s="113"/>
      <c r="U991" s="113"/>
    </row>
    <row r="992" spans="1:21" x14ac:dyDescent="0.25">
      <c r="A992" s="1"/>
      <c r="B992" s="1"/>
      <c r="C992" s="1"/>
      <c r="D992" s="1"/>
      <c r="E992" s="1"/>
      <c r="F992" s="1"/>
      <c r="G992" s="1"/>
      <c r="H992" s="85"/>
      <c r="I992" s="249"/>
      <c r="J992" s="1"/>
      <c r="K992" s="1"/>
      <c r="L992" s="1"/>
      <c r="M992" s="1"/>
      <c r="N992" s="133"/>
      <c r="O992" s="1"/>
      <c r="P992" s="1"/>
      <c r="Q992" s="113"/>
      <c r="R992" s="113"/>
      <c r="S992" s="113"/>
      <c r="T992" s="113"/>
      <c r="U992" s="113"/>
    </row>
    <row r="993" spans="1:21" x14ac:dyDescent="0.25">
      <c r="A993" s="1"/>
      <c r="B993" s="1"/>
      <c r="C993" s="1"/>
      <c r="D993" s="1"/>
      <c r="E993" s="1"/>
      <c r="F993" s="1"/>
      <c r="G993" s="1"/>
      <c r="H993" s="85"/>
      <c r="I993" s="249"/>
      <c r="J993" s="1"/>
      <c r="K993" s="1"/>
      <c r="L993" s="1"/>
      <c r="M993" s="1"/>
      <c r="N993" s="133"/>
      <c r="O993" s="1"/>
      <c r="P993" s="1"/>
      <c r="Q993" s="113"/>
      <c r="R993" s="113"/>
      <c r="S993" s="113"/>
      <c r="T993" s="113"/>
      <c r="U993" s="113"/>
    </row>
    <row r="994" spans="1:21" x14ac:dyDescent="0.25">
      <c r="A994" s="1"/>
      <c r="B994" s="1"/>
      <c r="C994" s="1"/>
      <c r="D994" s="1"/>
      <c r="E994" s="1"/>
      <c r="F994" s="1"/>
      <c r="G994" s="1"/>
      <c r="H994" s="85"/>
      <c r="I994" s="249"/>
      <c r="J994" s="1"/>
      <c r="K994" s="1"/>
      <c r="L994" s="1"/>
      <c r="M994" s="1"/>
      <c r="N994" s="133"/>
      <c r="O994" s="1"/>
      <c r="P994" s="1"/>
      <c r="Q994" s="113"/>
      <c r="R994" s="113"/>
      <c r="S994" s="113"/>
      <c r="T994" s="113"/>
      <c r="U994" s="113"/>
    </row>
    <row r="995" spans="1:21" x14ac:dyDescent="0.25">
      <c r="A995" s="1"/>
      <c r="B995" s="1"/>
      <c r="C995" s="1"/>
      <c r="D995" s="1"/>
      <c r="E995" s="1"/>
      <c r="F995" s="1"/>
      <c r="G995" s="1"/>
      <c r="H995" s="85"/>
      <c r="I995" s="249"/>
      <c r="J995" s="1"/>
      <c r="K995" s="1"/>
      <c r="L995" s="1"/>
      <c r="M995" s="1"/>
      <c r="N995" s="133"/>
      <c r="O995" s="1"/>
      <c r="P995" s="1"/>
      <c r="Q995" s="113"/>
      <c r="R995" s="113"/>
      <c r="S995" s="113"/>
      <c r="T995" s="113"/>
      <c r="U995" s="113"/>
    </row>
    <row r="996" spans="1:21" x14ac:dyDescent="0.25">
      <c r="A996" s="1"/>
      <c r="B996" s="1"/>
      <c r="C996" s="1"/>
      <c r="D996" s="1"/>
      <c r="E996" s="1"/>
      <c r="F996" s="1"/>
      <c r="G996" s="1"/>
      <c r="H996" s="85"/>
      <c r="I996" s="249"/>
      <c r="J996" s="1"/>
      <c r="K996" s="1"/>
      <c r="L996" s="1"/>
      <c r="M996" s="1"/>
      <c r="N996" s="133"/>
      <c r="O996" s="1"/>
      <c r="P996" s="1"/>
      <c r="Q996" s="113"/>
      <c r="R996" s="113"/>
      <c r="S996" s="113"/>
      <c r="T996" s="113"/>
      <c r="U996" s="113"/>
    </row>
    <row r="997" spans="1:21" x14ac:dyDescent="0.25">
      <c r="A997" s="1"/>
      <c r="B997" s="1"/>
      <c r="C997" s="1"/>
      <c r="D997" s="1"/>
      <c r="E997" s="1"/>
      <c r="F997" s="1"/>
      <c r="G997" s="1"/>
      <c r="H997" s="85"/>
      <c r="I997" s="249"/>
      <c r="J997" s="1"/>
      <c r="K997" s="1"/>
      <c r="L997" s="1"/>
      <c r="M997" s="1"/>
      <c r="N997" s="133"/>
      <c r="O997" s="1"/>
      <c r="P997" s="1"/>
      <c r="Q997" s="113"/>
      <c r="R997" s="113"/>
      <c r="S997" s="113"/>
      <c r="T997" s="113"/>
      <c r="U997" s="113"/>
    </row>
    <row r="998" spans="1:21" x14ac:dyDescent="0.25">
      <c r="A998" s="1"/>
      <c r="B998" s="1"/>
      <c r="C998" s="1"/>
      <c r="D998" s="1"/>
      <c r="E998" s="1"/>
      <c r="F998" s="1"/>
      <c r="G998" s="1"/>
      <c r="H998" s="85"/>
      <c r="I998" s="249"/>
      <c r="J998" s="1"/>
      <c r="K998" s="1"/>
      <c r="L998" s="1"/>
      <c r="M998" s="1"/>
      <c r="N998" s="133"/>
      <c r="O998" s="1"/>
      <c r="P998" s="1"/>
      <c r="Q998" s="113"/>
      <c r="R998" s="113"/>
      <c r="S998" s="113"/>
      <c r="T998" s="113"/>
      <c r="U998" s="113"/>
    </row>
    <row r="999" spans="1:21" x14ac:dyDescent="0.25">
      <c r="A999" s="1"/>
      <c r="B999" s="1"/>
      <c r="C999" s="1"/>
      <c r="D999" s="1"/>
      <c r="E999" s="1"/>
      <c r="F999" s="1"/>
      <c r="G999" s="1"/>
      <c r="H999" s="85"/>
      <c r="I999" s="249"/>
      <c r="J999" s="1"/>
      <c r="K999" s="1"/>
      <c r="L999" s="1"/>
      <c r="M999" s="1"/>
      <c r="N999" s="133"/>
      <c r="O999" s="1"/>
      <c r="P999" s="1"/>
      <c r="Q999" s="113"/>
      <c r="R999" s="113"/>
      <c r="S999" s="113"/>
      <c r="T999" s="113"/>
      <c r="U999" s="113"/>
    </row>
    <row r="1000" spans="1:21" x14ac:dyDescent="0.25">
      <c r="A1000" s="1"/>
      <c r="B1000" s="1"/>
      <c r="C1000" s="1"/>
      <c r="D1000" s="1"/>
      <c r="E1000" s="1"/>
      <c r="F1000" s="1"/>
      <c r="G1000" s="1"/>
      <c r="H1000" s="85"/>
      <c r="I1000" s="249"/>
      <c r="J1000" s="1"/>
      <c r="K1000" s="1"/>
      <c r="L1000" s="1"/>
      <c r="M1000" s="1"/>
      <c r="N1000" s="133"/>
      <c r="O1000" s="1"/>
      <c r="P1000" s="1"/>
      <c r="Q1000" s="113"/>
      <c r="R1000" s="113"/>
      <c r="S1000" s="113"/>
      <c r="T1000" s="113"/>
      <c r="U1000" s="113"/>
    </row>
    <row r="1001" spans="1:21" x14ac:dyDescent="0.25">
      <c r="A1001" s="1"/>
      <c r="B1001" s="1"/>
      <c r="C1001" s="1"/>
      <c r="D1001" s="1"/>
      <c r="E1001" s="1"/>
      <c r="F1001" s="1"/>
      <c r="G1001" s="1"/>
      <c r="H1001" s="85"/>
      <c r="I1001" s="249"/>
      <c r="J1001" s="1"/>
      <c r="K1001" s="1"/>
      <c r="L1001" s="1"/>
      <c r="M1001" s="1"/>
      <c r="N1001" s="133"/>
      <c r="O1001" s="1"/>
      <c r="P1001" s="1"/>
      <c r="Q1001" s="113"/>
      <c r="R1001" s="113"/>
      <c r="S1001" s="113"/>
      <c r="T1001" s="113"/>
      <c r="U1001" s="113"/>
    </row>
    <row r="1002" spans="1:21" x14ac:dyDescent="0.25">
      <c r="A1002" s="1"/>
      <c r="B1002" s="1"/>
      <c r="C1002" s="1"/>
      <c r="D1002" s="1"/>
      <c r="E1002" s="1"/>
      <c r="F1002" s="1"/>
      <c r="G1002" s="1"/>
      <c r="H1002" s="85"/>
      <c r="I1002" s="249"/>
      <c r="J1002" s="1"/>
      <c r="K1002" s="1"/>
      <c r="L1002" s="1"/>
      <c r="M1002" s="1"/>
      <c r="N1002" s="133"/>
      <c r="O1002" s="1"/>
      <c r="P1002" s="1"/>
      <c r="Q1002" s="113"/>
      <c r="R1002" s="113"/>
      <c r="S1002" s="113"/>
      <c r="T1002" s="113"/>
      <c r="U1002" s="113"/>
    </row>
    <row r="1003" spans="1:21" x14ac:dyDescent="0.25">
      <c r="A1003" s="1"/>
      <c r="B1003" s="1"/>
      <c r="C1003" s="1"/>
      <c r="D1003" s="1"/>
      <c r="E1003" s="1"/>
      <c r="F1003" s="1"/>
      <c r="G1003" s="1"/>
      <c r="H1003" s="85"/>
      <c r="I1003" s="249"/>
      <c r="J1003" s="1"/>
      <c r="K1003" s="1"/>
      <c r="L1003" s="1"/>
      <c r="M1003" s="1"/>
      <c r="N1003" s="133"/>
      <c r="O1003" s="1"/>
      <c r="P1003" s="1"/>
      <c r="Q1003" s="113"/>
      <c r="R1003" s="113"/>
      <c r="S1003" s="113"/>
      <c r="T1003" s="113"/>
      <c r="U1003" s="113"/>
    </row>
    <row r="1004" spans="1:21" x14ac:dyDescent="0.25">
      <c r="A1004" s="1"/>
      <c r="B1004" s="1"/>
      <c r="C1004" s="1"/>
      <c r="D1004" s="1"/>
      <c r="E1004" s="1"/>
      <c r="F1004" s="1"/>
      <c r="G1004" s="1"/>
      <c r="H1004" s="85"/>
      <c r="I1004" s="249"/>
      <c r="J1004" s="1"/>
      <c r="K1004" s="1"/>
      <c r="L1004" s="1"/>
      <c r="M1004" s="1"/>
      <c r="N1004" s="133"/>
      <c r="O1004" s="1"/>
      <c r="P1004" s="1"/>
      <c r="Q1004" s="113"/>
      <c r="R1004" s="113"/>
      <c r="S1004" s="113"/>
      <c r="T1004" s="113"/>
      <c r="U1004" s="113"/>
    </row>
    <row r="1005" spans="1:21" x14ac:dyDescent="0.25">
      <c r="A1005" s="1"/>
      <c r="B1005" s="1"/>
      <c r="C1005" s="1"/>
      <c r="D1005" s="1"/>
      <c r="E1005" s="1"/>
      <c r="F1005" s="1"/>
      <c r="G1005" s="1"/>
      <c r="H1005" s="85"/>
      <c r="I1005" s="249"/>
      <c r="J1005" s="1"/>
      <c r="K1005" s="1"/>
      <c r="L1005" s="1"/>
      <c r="M1005" s="1"/>
      <c r="N1005" s="133"/>
      <c r="O1005" s="1"/>
      <c r="P1005" s="1"/>
      <c r="Q1005" s="113"/>
      <c r="R1005" s="113"/>
      <c r="S1005" s="113"/>
      <c r="T1005" s="113"/>
      <c r="U1005" s="113"/>
    </row>
    <row r="1006" spans="1:21" x14ac:dyDescent="0.25">
      <c r="A1006" s="1"/>
      <c r="B1006" s="1"/>
      <c r="C1006" s="1"/>
      <c r="D1006" s="1"/>
      <c r="E1006" s="1"/>
      <c r="F1006" s="1"/>
      <c r="G1006" s="1"/>
      <c r="H1006" s="85"/>
      <c r="I1006" s="249"/>
      <c r="J1006" s="1"/>
      <c r="K1006" s="1"/>
      <c r="L1006" s="1"/>
      <c r="M1006" s="1"/>
      <c r="N1006" s="133"/>
      <c r="O1006" s="1"/>
      <c r="P1006" s="1"/>
      <c r="Q1006" s="113"/>
      <c r="R1006" s="113"/>
      <c r="S1006" s="113"/>
      <c r="T1006" s="113"/>
      <c r="U1006" s="113"/>
    </row>
    <row r="1007" spans="1:21" x14ac:dyDescent="0.25">
      <c r="A1007" s="1"/>
      <c r="B1007" s="1"/>
      <c r="C1007" s="1"/>
      <c r="D1007" s="1"/>
      <c r="E1007" s="1"/>
      <c r="F1007" s="1"/>
      <c r="G1007" s="1"/>
      <c r="H1007" s="85"/>
      <c r="I1007" s="249"/>
      <c r="J1007" s="1"/>
      <c r="K1007" s="1"/>
      <c r="L1007" s="1"/>
      <c r="M1007" s="1"/>
      <c r="N1007" s="133"/>
      <c r="O1007" s="1"/>
      <c r="P1007" s="1"/>
      <c r="Q1007" s="113"/>
      <c r="R1007" s="113"/>
      <c r="S1007" s="113"/>
      <c r="T1007" s="113"/>
      <c r="U1007" s="113"/>
    </row>
    <row r="1008" spans="1:21" x14ac:dyDescent="0.25">
      <c r="A1008" s="1"/>
      <c r="B1008" s="1"/>
      <c r="C1008" s="1"/>
      <c r="D1008" s="1"/>
      <c r="E1008" s="1"/>
      <c r="F1008" s="1"/>
      <c r="G1008" s="1"/>
      <c r="H1008" s="85"/>
      <c r="I1008" s="249"/>
      <c r="J1008" s="1"/>
      <c r="K1008" s="1"/>
      <c r="L1008" s="1"/>
      <c r="M1008" s="1"/>
      <c r="N1008" s="133"/>
      <c r="O1008" s="1"/>
      <c r="P1008" s="1"/>
      <c r="Q1008" s="113"/>
      <c r="R1008" s="113"/>
      <c r="S1008" s="113"/>
      <c r="T1008" s="113"/>
      <c r="U1008" s="113"/>
    </row>
    <row r="1009" spans="1:21" x14ac:dyDescent="0.25">
      <c r="A1009" s="1"/>
      <c r="B1009" s="1"/>
      <c r="C1009" s="1"/>
      <c r="D1009" s="1"/>
      <c r="E1009" s="1"/>
      <c r="F1009" s="1"/>
      <c r="G1009" s="1"/>
      <c r="H1009" s="85"/>
      <c r="I1009" s="249"/>
      <c r="J1009" s="1"/>
      <c r="K1009" s="1"/>
      <c r="L1009" s="1"/>
      <c r="M1009" s="1"/>
      <c r="N1009" s="133"/>
      <c r="O1009" s="1"/>
      <c r="P1009" s="1"/>
      <c r="Q1009" s="113"/>
      <c r="R1009" s="113"/>
      <c r="S1009" s="113"/>
      <c r="T1009" s="113"/>
      <c r="U1009" s="113"/>
    </row>
    <row r="1010" spans="1:21" x14ac:dyDescent="0.25">
      <c r="A1010" s="1"/>
      <c r="B1010" s="1"/>
      <c r="C1010" s="1"/>
      <c r="D1010" s="1"/>
      <c r="E1010" s="1"/>
      <c r="F1010" s="1"/>
      <c r="G1010" s="1"/>
      <c r="H1010" s="85"/>
      <c r="I1010" s="249"/>
      <c r="J1010" s="1"/>
      <c r="K1010" s="1"/>
      <c r="L1010" s="1"/>
      <c r="M1010" s="1"/>
      <c r="N1010" s="133"/>
      <c r="O1010" s="1"/>
      <c r="P1010" s="1"/>
      <c r="Q1010" s="113"/>
      <c r="R1010" s="113"/>
      <c r="S1010" s="113"/>
      <c r="T1010" s="113"/>
      <c r="U1010" s="113"/>
    </row>
    <row r="1011" spans="1:21" x14ac:dyDescent="0.25">
      <c r="A1011" s="1"/>
      <c r="B1011" s="1"/>
      <c r="C1011" s="1"/>
      <c r="D1011" s="1"/>
      <c r="E1011" s="1"/>
      <c r="F1011" s="1"/>
      <c r="G1011" s="1"/>
      <c r="H1011" s="85"/>
      <c r="I1011" s="249"/>
      <c r="J1011" s="1"/>
      <c r="K1011" s="1"/>
      <c r="L1011" s="1"/>
      <c r="M1011" s="1"/>
      <c r="N1011" s="133"/>
      <c r="O1011" s="1"/>
      <c r="P1011" s="1"/>
      <c r="Q1011" s="113"/>
      <c r="R1011" s="113"/>
      <c r="S1011" s="113"/>
      <c r="T1011" s="113"/>
      <c r="U1011" s="113"/>
    </row>
    <row r="1012" spans="1:21" x14ac:dyDescent="0.25">
      <c r="A1012" s="1"/>
      <c r="B1012" s="1"/>
      <c r="C1012" s="1"/>
      <c r="D1012" s="1"/>
      <c r="E1012" s="1"/>
      <c r="F1012" s="1"/>
      <c r="G1012" s="1"/>
      <c r="H1012" s="85"/>
      <c r="I1012" s="249"/>
      <c r="J1012" s="1"/>
      <c r="K1012" s="1"/>
      <c r="L1012" s="1"/>
      <c r="M1012" s="1"/>
      <c r="N1012" s="133"/>
      <c r="O1012" s="1"/>
      <c r="P1012" s="1"/>
      <c r="Q1012" s="113"/>
      <c r="R1012" s="113"/>
      <c r="S1012" s="113"/>
      <c r="T1012" s="113"/>
      <c r="U1012" s="113"/>
    </row>
    <row r="1013" spans="1:21" x14ac:dyDescent="0.25">
      <c r="A1013" s="1"/>
      <c r="B1013" s="1"/>
      <c r="C1013" s="1"/>
      <c r="D1013" s="1"/>
      <c r="E1013" s="1"/>
      <c r="F1013" s="1"/>
      <c r="G1013" s="1"/>
      <c r="H1013" s="85"/>
      <c r="I1013" s="249"/>
      <c r="J1013" s="1"/>
      <c r="K1013" s="1"/>
      <c r="L1013" s="1"/>
      <c r="M1013" s="1"/>
      <c r="N1013" s="133"/>
      <c r="O1013" s="1"/>
      <c r="P1013" s="1"/>
      <c r="Q1013" s="113"/>
      <c r="R1013" s="113"/>
      <c r="S1013" s="113"/>
      <c r="T1013" s="113"/>
      <c r="U1013" s="113"/>
    </row>
    <row r="1014" spans="1:21" x14ac:dyDescent="0.25">
      <c r="A1014" s="1"/>
      <c r="B1014" s="1"/>
      <c r="C1014" s="1"/>
      <c r="D1014" s="1"/>
      <c r="E1014" s="1"/>
      <c r="F1014" s="1"/>
      <c r="G1014" s="1"/>
      <c r="H1014" s="85"/>
      <c r="I1014" s="249"/>
      <c r="J1014" s="1"/>
      <c r="K1014" s="1"/>
      <c r="L1014" s="1"/>
      <c r="M1014" s="1"/>
      <c r="N1014" s="133"/>
      <c r="O1014" s="1"/>
      <c r="P1014" s="1"/>
      <c r="Q1014" s="113"/>
      <c r="R1014" s="113"/>
      <c r="S1014" s="113"/>
      <c r="T1014" s="113"/>
      <c r="U1014" s="113"/>
    </row>
    <row r="1015" spans="1:21" x14ac:dyDescent="0.25">
      <c r="A1015" s="1"/>
      <c r="B1015" s="1"/>
      <c r="C1015" s="1"/>
      <c r="D1015" s="1"/>
      <c r="E1015" s="1"/>
      <c r="F1015" s="1"/>
      <c r="G1015" s="1"/>
      <c r="H1015" s="85"/>
      <c r="I1015" s="249"/>
      <c r="J1015" s="1"/>
      <c r="K1015" s="1"/>
      <c r="L1015" s="1"/>
      <c r="M1015" s="1"/>
      <c r="N1015" s="133"/>
      <c r="O1015" s="1"/>
      <c r="P1015" s="1"/>
      <c r="Q1015" s="113"/>
      <c r="R1015" s="113"/>
      <c r="S1015" s="113"/>
      <c r="T1015" s="113"/>
      <c r="U1015" s="113"/>
    </row>
    <row r="1016" spans="1:21" x14ac:dyDescent="0.25">
      <c r="A1016" s="1"/>
      <c r="B1016" s="1"/>
      <c r="C1016" s="1"/>
      <c r="D1016" s="1"/>
      <c r="E1016" s="1"/>
      <c r="F1016" s="1"/>
      <c r="G1016" s="1"/>
      <c r="H1016" s="85"/>
      <c r="I1016" s="249"/>
      <c r="J1016" s="1"/>
      <c r="K1016" s="1"/>
      <c r="L1016" s="1"/>
      <c r="M1016" s="1"/>
      <c r="N1016" s="133"/>
      <c r="O1016" s="1"/>
      <c r="P1016" s="1"/>
      <c r="Q1016" s="113"/>
      <c r="R1016" s="113"/>
      <c r="S1016" s="113"/>
      <c r="T1016" s="113"/>
      <c r="U1016" s="113"/>
    </row>
    <row r="1017" spans="1:21" x14ac:dyDescent="0.25">
      <c r="A1017" s="1"/>
      <c r="B1017" s="1"/>
      <c r="C1017" s="1"/>
      <c r="D1017" s="1"/>
      <c r="E1017" s="1"/>
      <c r="F1017" s="1"/>
      <c r="G1017" s="1"/>
      <c r="H1017" s="85"/>
      <c r="I1017" s="249"/>
      <c r="J1017" s="1"/>
      <c r="K1017" s="1"/>
      <c r="L1017" s="1"/>
      <c r="M1017" s="1"/>
      <c r="N1017" s="133"/>
      <c r="O1017" s="1"/>
      <c r="P1017" s="1"/>
      <c r="Q1017" s="113"/>
      <c r="R1017" s="113"/>
      <c r="S1017" s="113"/>
      <c r="T1017" s="113"/>
      <c r="U1017" s="113"/>
    </row>
    <row r="1018" spans="1:21" x14ac:dyDescent="0.25">
      <c r="A1018" s="1"/>
      <c r="B1018" s="1"/>
      <c r="C1018" s="1"/>
      <c r="D1018" s="1"/>
      <c r="E1018" s="1"/>
      <c r="F1018" s="1"/>
      <c r="G1018" s="1"/>
      <c r="H1018" s="85"/>
      <c r="I1018" s="249"/>
      <c r="J1018" s="1"/>
      <c r="K1018" s="1"/>
      <c r="L1018" s="1"/>
      <c r="M1018" s="1"/>
      <c r="N1018" s="133"/>
      <c r="O1018" s="1"/>
      <c r="P1018" s="1"/>
      <c r="Q1018" s="113"/>
      <c r="R1018" s="113"/>
      <c r="S1018" s="113"/>
      <c r="T1018" s="113"/>
      <c r="U1018" s="113"/>
    </row>
    <row r="1019" spans="1:21" x14ac:dyDescent="0.25">
      <c r="A1019" s="1"/>
      <c r="B1019" s="1"/>
      <c r="C1019" s="1"/>
      <c r="D1019" s="1"/>
      <c r="E1019" s="1"/>
      <c r="F1019" s="1"/>
      <c r="G1019" s="1"/>
      <c r="H1019" s="85"/>
      <c r="I1019" s="249"/>
      <c r="J1019" s="1"/>
      <c r="K1019" s="1"/>
      <c r="L1019" s="1"/>
      <c r="M1019" s="1"/>
      <c r="N1019" s="133"/>
      <c r="O1019" s="1"/>
      <c r="P1019" s="1"/>
      <c r="Q1019" s="113"/>
      <c r="R1019" s="113"/>
      <c r="S1019" s="113"/>
      <c r="T1019" s="113"/>
      <c r="U1019" s="113"/>
    </row>
    <row r="1020" spans="1:21" x14ac:dyDescent="0.25">
      <c r="A1020" s="1"/>
      <c r="B1020" s="1"/>
      <c r="C1020" s="1"/>
      <c r="D1020" s="1"/>
      <c r="E1020" s="1"/>
      <c r="F1020" s="1"/>
      <c r="G1020" s="1"/>
      <c r="H1020" s="85"/>
      <c r="I1020" s="249"/>
      <c r="J1020" s="1"/>
      <c r="K1020" s="1"/>
      <c r="L1020" s="1"/>
      <c r="M1020" s="1"/>
      <c r="N1020" s="133"/>
      <c r="O1020" s="1"/>
      <c r="P1020" s="1"/>
      <c r="Q1020" s="113"/>
      <c r="R1020" s="113"/>
      <c r="S1020" s="113"/>
      <c r="T1020" s="113"/>
      <c r="U1020" s="113"/>
    </row>
    <row r="1021" spans="1:21" x14ac:dyDescent="0.25">
      <c r="A1021" s="1"/>
      <c r="B1021" s="1"/>
      <c r="C1021" s="1"/>
      <c r="D1021" s="1"/>
      <c r="E1021" s="1"/>
      <c r="F1021" s="1"/>
      <c r="G1021" s="1"/>
      <c r="H1021" s="85"/>
      <c r="I1021" s="249"/>
      <c r="J1021" s="1"/>
      <c r="K1021" s="1"/>
      <c r="L1021" s="1"/>
      <c r="M1021" s="1"/>
      <c r="N1021" s="133"/>
      <c r="O1021" s="1"/>
      <c r="P1021" s="1"/>
      <c r="Q1021" s="113"/>
      <c r="R1021" s="113"/>
      <c r="S1021" s="113"/>
      <c r="T1021" s="113"/>
      <c r="U1021" s="113"/>
    </row>
    <row r="1022" spans="1:21" x14ac:dyDescent="0.25">
      <c r="A1022" s="1"/>
      <c r="B1022" s="1"/>
      <c r="C1022" s="1"/>
      <c r="D1022" s="1"/>
      <c r="E1022" s="1"/>
      <c r="F1022" s="1"/>
      <c r="G1022" s="1"/>
      <c r="H1022" s="85"/>
      <c r="I1022" s="249"/>
      <c r="J1022" s="1"/>
      <c r="K1022" s="1"/>
      <c r="L1022" s="1"/>
      <c r="M1022" s="1"/>
      <c r="N1022" s="133"/>
      <c r="O1022" s="1"/>
      <c r="P1022" s="1"/>
      <c r="Q1022" s="113"/>
      <c r="R1022" s="113"/>
      <c r="S1022" s="113"/>
      <c r="T1022" s="113"/>
      <c r="U1022" s="113"/>
    </row>
    <row r="1023" spans="1:21" x14ac:dyDescent="0.25">
      <c r="A1023" s="1"/>
      <c r="B1023" s="1"/>
      <c r="C1023" s="1"/>
      <c r="D1023" s="1"/>
      <c r="E1023" s="1"/>
      <c r="F1023" s="1"/>
      <c r="G1023" s="1"/>
      <c r="H1023" s="85"/>
      <c r="I1023" s="249"/>
      <c r="J1023" s="1"/>
      <c r="K1023" s="1"/>
      <c r="L1023" s="1"/>
      <c r="M1023" s="1"/>
      <c r="N1023" s="133"/>
      <c r="O1023" s="1"/>
      <c r="P1023" s="1"/>
      <c r="Q1023" s="113"/>
      <c r="R1023" s="113"/>
      <c r="S1023" s="113"/>
      <c r="T1023" s="113"/>
      <c r="U1023" s="113"/>
    </row>
    <row r="1024" spans="1:21" x14ac:dyDescent="0.25">
      <c r="A1024" s="1"/>
      <c r="B1024" s="1"/>
      <c r="C1024" s="1"/>
      <c r="D1024" s="1"/>
      <c r="E1024" s="1"/>
      <c r="F1024" s="1"/>
      <c r="G1024" s="1"/>
      <c r="H1024" s="85"/>
      <c r="I1024" s="249"/>
      <c r="J1024" s="1"/>
      <c r="K1024" s="1"/>
      <c r="L1024" s="1"/>
      <c r="M1024" s="1"/>
      <c r="N1024" s="133"/>
      <c r="O1024" s="1"/>
      <c r="P1024" s="1"/>
      <c r="Q1024" s="113"/>
      <c r="R1024" s="113"/>
      <c r="S1024" s="113"/>
      <c r="T1024" s="113"/>
      <c r="U1024" s="113"/>
    </row>
    <row r="1025" spans="1:21" x14ac:dyDescent="0.25">
      <c r="A1025" s="1"/>
      <c r="B1025" s="1"/>
      <c r="C1025" s="1"/>
      <c r="D1025" s="1"/>
      <c r="E1025" s="1"/>
      <c r="F1025" s="1"/>
      <c r="G1025" s="1"/>
      <c r="H1025" s="85"/>
      <c r="I1025" s="249"/>
      <c r="J1025" s="1"/>
      <c r="K1025" s="1"/>
      <c r="L1025" s="1"/>
      <c r="M1025" s="1"/>
      <c r="N1025" s="133"/>
      <c r="O1025" s="1"/>
      <c r="P1025" s="1"/>
      <c r="Q1025" s="113"/>
      <c r="R1025" s="113"/>
      <c r="S1025" s="113"/>
      <c r="T1025" s="113"/>
      <c r="U1025" s="113"/>
    </row>
    <row r="1026" spans="1:21" x14ac:dyDescent="0.25">
      <c r="A1026" s="1"/>
      <c r="B1026" s="1"/>
      <c r="C1026" s="1"/>
      <c r="D1026" s="1"/>
      <c r="E1026" s="1"/>
      <c r="F1026" s="1"/>
      <c r="G1026" s="1"/>
      <c r="H1026" s="85"/>
      <c r="I1026" s="249"/>
      <c r="J1026" s="1"/>
      <c r="K1026" s="1"/>
      <c r="L1026" s="1"/>
      <c r="M1026" s="1"/>
      <c r="N1026" s="133"/>
      <c r="O1026" s="1"/>
      <c r="P1026" s="1"/>
      <c r="Q1026" s="113"/>
      <c r="R1026" s="113"/>
      <c r="S1026" s="113"/>
      <c r="T1026" s="113"/>
      <c r="U1026" s="113"/>
    </row>
    <row r="1027" spans="1:21" x14ac:dyDescent="0.25">
      <c r="A1027" s="1"/>
      <c r="B1027" s="1"/>
      <c r="C1027" s="1"/>
      <c r="D1027" s="1"/>
      <c r="E1027" s="1"/>
      <c r="F1027" s="1"/>
      <c r="G1027" s="1"/>
      <c r="H1027" s="85"/>
      <c r="I1027" s="249"/>
      <c r="J1027" s="1"/>
      <c r="K1027" s="1"/>
      <c r="L1027" s="1"/>
      <c r="M1027" s="1"/>
      <c r="N1027" s="133"/>
      <c r="O1027" s="1"/>
      <c r="P1027" s="1"/>
      <c r="Q1027" s="113"/>
      <c r="R1027" s="113"/>
      <c r="S1027" s="113"/>
      <c r="T1027" s="113"/>
      <c r="U1027" s="113"/>
    </row>
    <row r="1028" spans="1:21" x14ac:dyDescent="0.25">
      <c r="A1028" s="1"/>
      <c r="B1028" s="1"/>
      <c r="C1028" s="1"/>
      <c r="D1028" s="1"/>
      <c r="E1028" s="1"/>
      <c r="F1028" s="1"/>
      <c r="G1028" s="1"/>
      <c r="H1028" s="85"/>
      <c r="I1028" s="249"/>
      <c r="J1028" s="1"/>
      <c r="K1028" s="1"/>
      <c r="L1028" s="1"/>
      <c r="M1028" s="1"/>
      <c r="N1028" s="133"/>
      <c r="O1028" s="1"/>
      <c r="P1028" s="1"/>
      <c r="Q1028" s="113"/>
      <c r="R1028" s="113"/>
      <c r="S1028" s="113"/>
      <c r="T1028" s="113"/>
      <c r="U1028" s="113"/>
    </row>
    <row r="1029" spans="1:21" x14ac:dyDescent="0.25">
      <c r="A1029" s="1"/>
      <c r="B1029" s="1"/>
      <c r="C1029" s="1"/>
      <c r="D1029" s="1"/>
      <c r="E1029" s="1"/>
      <c r="F1029" s="1"/>
      <c r="G1029" s="1"/>
      <c r="H1029" s="85"/>
      <c r="I1029" s="249"/>
      <c r="J1029" s="1"/>
      <c r="K1029" s="1"/>
      <c r="L1029" s="1"/>
      <c r="M1029" s="1"/>
      <c r="N1029" s="133"/>
      <c r="O1029" s="1"/>
      <c r="P1029" s="1"/>
      <c r="Q1029" s="113"/>
      <c r="R1029" s="113"/>
      <c r="S1029" s="113"/>
      <c r="T1029" s="113"/>
      <c r="U1029" s="113"/>
    </row>
    <row r="1030" spans="1:21" x14ac:dyDescent="0.25">
      <c r="A1030" s="1"/>
      <c r="B1030" s="1"/>
      <c r="C1030" s="1"/>
      <c r="D1030" s="1"/>
      <c r="E1030" s="1"/>
      <c r="F1030" s="1"/>
      <c r="G1030" s="1"/>
      <c r="H1030" s="85"/>
      <c r="I1030" s="249"/>
      <c r="J1030" s="1"/>
      <c r="K1030" s="1"/>
      <c r="L1030" s="1"/>
      <c r="M1030" s="1"/>
      <c r="N1030" s="133"/>
      <c r="O1030" s="1"/>
      <c r="P1030" s="1"/>
      <c r="Q1030" s="113"/>
      <c r="R1030" s="113"/>
      <c r="S1030" s="113"/>
      <c r="T1030" s="113"/>
      <c r="U1030" s="113"/>
    </row>
    <row r="1031" spans="1:21" x14ac:dyDescent="0.25">
      <c r="A1031" s="1"/>
      <c r="B1031" s="1"/>
      <c r="C1031" s="1"/>
      <c r="D1031" s="1"/>
      <c r="E1031" s="1"/>
      <c r="F1031" s="1"/>
      <c r="G1031" s="1"/>
      <c r="H1031" s="85"/>
      <c r="I1031" s="249"/>
      <c r="J1031" s="1"/>
      <c r="K1031" s="1"/>
      <c r="L1031" s="1"/>
      <c r="M1031" s="1"/>
      <c r="N1031" s="133"/>
      <c r="O1031" s="1"/>
      <c r="P1031" s="1"/>
      <c r="Q1031" s="113"/>
      <c r="R1031" s="113"/>
      <c r="S1031" s="113"/>
      <c r="T1031" s="113"/>
      <c r="U1031" s="113"/>
    </row>
    <row r="1032" spans="1:21" x14ac:dyDescent="0.25">
      <c r="A1032" s="1"/>
      <c r="B1032" s="1"/>
      <c r="C1032" s="1"/>
      <c r="D1032" s="1"/>
      <c r="E1032" s="1"/>
      <c r="F1032" s="1"/>
      <c r="G1032" s="1"/>
      <c r="H1032" s="85"/>
      <c r="I1032" s="249"/>
      <c r="J1032" s="1"/>
      <c r="K1032" s="1"/>
      <c r="L1032" s="1"/>
      <c r="M1032" s="1"/>
      <c r="N1032" s="133"/>
      <c r="O1032" s="1"/>
      <c r="P1032" s="1"/>
      <c r="Q1032" s="113"/>
      <c r="R1032" s="113"/>
      <c r="S1032" s="113"/>
      <c r="T1032" s="113"/>
      <c r="U1032" s="113"/>
    </row>
    <row r="1033" spans="1:21" x14ac:dyDescent="0.25">
      <c r="A1033" s="1"/>
      <c r="B1033" s="1"/>
      <c r="C1033" s="1"/>
      <c r="D1033" s="1"/>
      <c r="E1033" s="1"/>
      <c r="F1033" s="1"/>
      <c r="G1033" s="1"/>
      <c r="H1033" s="85"/>
      <c r="I1033" s="249"/>
      <c r="J1033" s="1"/>
      <c r="K1033" s="1"/>
      <c r="L1033" s="1"/>
      <c r="M1033" s="1"/>
      <c r="N1033" s="133"/>
      <c r="O1033" s="1"/>
      <c r="P1033" s="1"/>
      <c r="Q1033" s="113"/>
      <c r="R1033" s="113"/>
      <c r="S1033" s="113"/>
      <c r="T1033" s="113"/>
      <c r="U1033" s="113"/>
    </row>
    <row r="1034" spans="1:21" x14ac:dyDescent="0.25">
      <c r="A1034" s="1"/>
      <c r="B1034" s="1"/>
      <c r="C1034" s="1"/>
      <c r="D1034" s="1"/>
      <c r="E1034" s="1"/>
      <c r="F1034" s="1"/>
      <c r="G1034" s="1"/>
      <c r="H1034" s="85"/>
      <c r="I1034" s="249"/>
      <c r="J1034" s="1"/>
      <c r="K1034" s="1"/>
      <c r="L1034" s="1"/>
      <c r="M1034" s="1"/>
      <c r="N1034" s="133"/>
      <c r="O1034" s="1"/>
      <c r="P1034" s="1"/>
      <c r="Q1034" s="113"/>
      <c r="R1034" s="113"/>
      <c r="S1034" s="113"/>
      <c r="T1034" s="113"/>
      <c r="U1034" s="113"/>
    </row>
    <row r="1035" spans="1:21" x14ac:dyDescent="0.25">
      <c r="A1035" s="1"/>
      <c r="B1035" s="1"/>
      <c r="C1035" s="1"/>
      <c r="D1035" s="1"/>
      <c r="E1035" s="1"/>
      <c r="F1035" s="1"/>
      <c r="G1035" s="1"/>
      <c r="H1035" s="85"/>
      <c r="I1035" s="249"/>
      <c r="J1035" s="1"/>
      <c r="K1035" s="1"/>
      <c r="L1035" s="1"/>
      <c r="M1035" s="1"/>
      <c r="N1035" s="133"/>
      <c r="O1035" s="1"/>
      <c r="P1035" s="1"/>
      <c r="Q1035" s="113"/>
      <c r="R1035" s="113"/>
      <c r="S1035" s="113"/>
      <c r="T1035" s="113"/>
      <c r="U1035" s="113"/>
    </row>
    <row r="1036" spans="1:21" x14ac:dyDescent="0.25">
      <c r="A1036" s="1"/>
      <c r="B1036" s="1"/>
      <c r="C1036" s="1"/>
      <c r="D1036" s="1"/>
      <c r="E1036" s="1"/>
      <c r="F1036" s="1"/>
      <c r="G1036" s="1"/>
      <c r="H1036" s="85"/>
      <c r="I1036" s="249"/>
      <c r="J1036" s="1"/>
      <c r="K1036" s="1"/>
      <c r="L1036" s="1"/>
      <c r="M1036" s="1"/>
      <c r="N1036" s="133"/>
      <c r="O1036" s="1"/>
      <c r="P1036" s="1"/>
      <c r="Q1036" s="113"/>
      <c r="R1036" s="113"/>
      <c r="S1036" s="113"/>
      <c r="T1036" s="113"/>
      <c r="U1036" s="113"/>
    </row>
    <row r="1037" spans="1:21" x14ac:dyDescent="0.25">
      <c r="A1037" s="1"/>
      <c r="B1037" s="1"/>
      <c r="C1037" s="1"/>
      <c r="D1037" s="1"/>
      <c r="E1037" s="1"/>
      <c r="F1037" s="1"/>
      <c r="G1037" s="1"/>
      <c r="H1037" s="85"/>
      <c r="I1037" s="249"/>
      <c r="J1037" s="1"/>
      <c r="K1037" s="1"/>
      <c r="L1037" s="1"/>
      <c r="M1037" s="1"/>
      <c r="N1037" s="133"/>
      <c r="O1037" s="1"/>
      <c r="P1037" s="1"/>
      <c r="Q1037" s="113"/>
      <c r="R1037" s="113"/>
      <c r="S1037" s="113"/>
      <c r="T1037" s="113"/>
      <c r="U1037" s="113"/>
    </row>
    <row r="1038" spans="1:21" x14ac:dyDescent="0.25">
      <c r="A1038" s="1"/>
      <c r="B1038" s="1"/>
      <c r="C1038" s="1"/>
      <c r="D1038" s="1"/>
      <c r="E1038" s="1"/>
      <c r="F1038" s="1"/>
      <c r="G1038" s="1"/>
      <c r="H1038" s="85"/>
      <c r="I1038" s="249"/>
      <c r="J1038" s="1"/>
      <c r="K1038" s="1"/>
      <c r="L1038" s="1"/>
      <c r="M1038" s="1"/>
      <c r="N1038" s="133"/>
      <c r="O1038" s="1"/>
      <c r="P1038" s="1"/>
      <c r="Q1038" s="113"/>
      <c r="R1038" s="113"/>
      <c r="S1038" s="113"/>
      <c r="T1038" s="113"/>
      <c r="U1038" s="113"/>
    </row>
    <row r="1039" spans="1:21" x14ac:dyDescent="0.25">
      <c r="A1039" s="1"/>
      <c r="B1039" s="1"/>
      <c r="C1039" s="1"/>
      <c r="D1039" s="1"/>
      <c r="E1039" s="1"/>
      <c r="F1039" s="1"/>
      <c r="G1039" s="1"/>
      <c r="H1039" s="85"/>
      <c r="I1039" s="249"/>
      <c r="J1039" s="1"/>
      <c r="K1039" s="1"/>
      <c r="L1039" s="1"/>
      <c r="M1039" s="1"/>
      <c r="N1039" s="133"/>
      <c r="O1039" s="1"/>
      <c r="P1039" s="1"/>
      <c r="Q1039" s="113"/>
      <c r="R1039" s="113"/>
      <c r="S1039" s="113"/>
      <c r="T1039" s="113"/>
      <c r="U1039" s="113"/>
    </row>
    <row r="1040" spans="1:21" x14ac:dyDescent="0.25">
      <c r="A1040" s="1"/>
      <c r="B1040" s="1"/>
      <c r="C1040" s="1"/>
      <c r="D1040" s="1"/>
      <c r="E1040" s="1"/>
      <c r="F1040" s="1"/>
      <c r="G1040" s="1"/>
      <c r="H1040" s="85"/>
      <c r="I1040" s="249"/>
      <c r="J1040" s="1"/>
      <c r="K1040" s="1"/>
      <c r="L1040" s="1"/>
      <c r="M1040" s="1"/>
      <c r="N1040" s="133"/>
      <c r="O1040" s="1"/>
      <c r="P1040" s="1"/>
      <c r="Q1040" s="113"/>
      <c r="R1040" s="113"/>
      <c r="S1040" s="113"/>
      <c r="T1040" s="113"/>
      <c r="U1040" s="113"/>
    </row>
    <row r="1041" spans="1:21" x14ac:dyDescent="0.25">
      <c r="A1041" s="1"/>
      <c r="B1041" s="1"/>
      <c r="C1041" s="1"/>
      <c r="D1041" s="1"/>
      <c r="E1041" s="1"/>
      <c r="F1041" s="1"/>
      <c r="G1041" s="1"/>
      <c r="H1041" s="85"/>
      <c r="I1041" s="249"/>
      <c r="J1041" s="1"/>
      <c r="K1041" s="1"/>
      <c r="L1041" s="1"/>
      <c r="M1041" s="1"/>
      <c r="N1041" s="133"/>
      <c r="O1041" s="1"/>
      <c r="P1041" s="1"/>
      <c r="Q1041" s="113"/>
      <c r="R1041" s="113"/>
      <c r="S1041" s="113"/>
      <c r="T1041" s="113"/>
      <c r="U1041" s="113"/>
    </row>
    <row r="1042" spans="1:21" x14ac:dyDescent="0.25">
      <c r="A1042" s="1"/>
      <c r="B1042" s="1"/>
      <c r="C1042" s="1"/>
      <c r="D1042" s="1"/>
      <c r="E1042" s="1"/>
      <c r="F1042" s="1"/>
      <c r="G1042" s="1"/>
      <c r="H1042" s="85"/>
      <c r="I1042" s="249"/>
      <c r="J1042" s="1"/>
      <c r="K1042" s="1"/>
      <c r="L1042" s="1"/>
      <c r="M1042" s="1"/>
      <c r="N1042" s="133"/>
      <c r="O1042" s="1"/>
      <c r="P1042" s="1"/>
      <c r="Q1042" s="113"/>
      <c r="R1042" s="113"/>
      <c r="S1042" s="113"/>
      <c r="T1042" s="113"/>
      <c r="U1042" s="113"/>
    </row>
    <row r="1043" spans="1:21" x14ac:dyDescent="0.25">
      <c r="A1043" s="1"/>
      <c r="B1043" s="1"/>
      <c r="C1043" s="1"/>
      <c r="D1043" s="1"/>
      <c r="E1043" s="1"/>
      <c r="F1043" s="1"/>
      <c r="G1043" s="1"/>
      <c r="H1043" s="85"/>
      <c r="I1043" s="249"/>
      <c r="J1043" s="1"/>
      <c r="K1043" s="1"/>
      <c r="L1043" s="1"/>
      <c r="M1043" s="1"/>
      <c r="N1043" s="133"/>
      <c r="O1043" s="1"/>
      <c r="P1043" s="1"/>
      <c r="Q1043" s="113"/>
      <c r="R1043" s="113"/>
      <c r="S1043" s="113"/>
      <c r="T1043" s="113"/>
      <c r="U1043" s="113"/>
    </row>
    <row r="1044" spans="1:21" x14ac:dyDescent="0.25">
      <c r="A1044" s="1"/>
      <c r="B1044" s="1"/>
      <c r="C1044" s="1"/>
      <c r="D1044" s="1"/>
      <c r="E1044" s="1"/>
      <c r="F1044" s="1"/>
      <c r="G1044" s="1"/>
      <c r="H1044" s="85"/>
      <c r="I1044" s="249"/>
      <c r="J1044" s="1"/>
      <c r="K1044" s="1"/>
      <c r="L1044" s="1"/>
      <c r="M1044" s="1"/>
      <c r="N1044" s="133"/>
      <c r="O1044" s="1"/>
      <c r="P1044" s="1"/>
      <c r="Q1044" s="113"/>
      <c r="R1044" s="113"/>
      <c r="S1044" s="113"/>
      <c r="T1044" s="113"/>
      <c r="U1044" s="113"/>
    </row>
    <row r="1045" spans="1:21" x14ac:dyDescent="0.25">
      <c r="A1045" s="1"/>
      <c r="B1045" s="1"/>
      <c r="C1045" s="1"/>
      <c r="D1045" s="1"/>
      <c r="E1045" s="1"/>
      <c r="F1045" s="1"/>
      <c r="G1045" s="1"/>
      <c r="H1045" s="85"/>
      <c r="I1045" s="249"/>
      <c r="J1045" s="1"/>
      <c r="K1045" s="1"/>
      <c r="L1045" s="1"/>
      <c r="M1045" s="1"/>
      <c r="N1045" s="133"/>
      <c r="O1045" s="1"/>
      <c r="P1045" s="1"/>
      <c r="Q1045" s="113"/>
      <c r="R1045" s="113"/>
      <c r="S1045" s="113"/>
      <c r="T1045" s="113"/>
      <c r="U1045" s="113"/>
    </row>
    <row r="1046" spans="1:21" x14ac:dyDescent="0.25">
      <c r="A1046" s="1"/>
      <c r="B1046" s="1"/>
      <c r="C1046" s="1"/>
      <c r="D1046" s="1"/>
      <c r="E1046" s="1"/>
      <c r="F1046" s="1"/>
      <c r="G1046" s="1"/>
      <c r="H1046" s="85"/>
      <c r="I1046" s="249"/>
      <c r="J1046" s="1"/>
      <c r="K1046" s="1"/>
      <c r="L1046" s="1"/>
      <c r="M1046" s="1"/>
      <c r="N1046" s="133"/>
      <c r="O1046" s="1"/>
      <c r="P1046" s="1"/>
      <c r="Q1046" s="113"/>
      <c r="R1046" s="113"/>
      <c r="S1046" s="113"/>
      <c r="T1046" s="113"/>
      <c r="U1046" s="113"/>
    </row>
    <row r="1047" spans="1:21" x14ac:dyDescent="0.25">
      <c r="A1047" s="1"/>
      <c r="B1047" s="1"/>
      <c r="C1047" s="1"/>
      <c r="D1047" s="1"/>
      <c r="E1047" s="1"/>
      <c r="F1047" s="1"/>
      <c r="G1047" s="1"/>
      <c r="H1047" s="85"/>
      <c r="I1047" s="249"/>
      <c r="J1047" s="1"/>
      <c r="K1047" s="1"/>
      <c r="L1047" s="1"/>
      <c r="M1047" s="1"/>
      <c r="N1047" s="133"/>
      <c r="O1047" s="1"/>
      <c r="P1047" s="1"/>
      <c r="Q1047" s="113"/>
      <c r="R1047" s="113"/>
      <c r="S1047" s="113"/>
      <c r="T1047" s="113"/>
      <c r="U1047" s="113"/>
    </row>
    <row r="1048" spans="1:21" x14ac:dyDescent="0.25">
      <c r="A1048" s="1"/>
      <c r="B1048" s="1"/>
      <c r="C1048" s="1"/>
      <c r="D1048" s="1"/>
      <c r="E1048" s="1"/>
      <c r="F1048" s="1"/>
      <c r="G1048" s="1"/>
      <c r="H1048" s="85"/>
      <c r="I1048" s="249"/>
      <c r="J1048" s="1"/>
      <c r="K1048" s="1"/>
      <c r="L1048" s="1"/>
      <c r="M1048" s="1"/>
      <c r="N1048" s="133"/>
      <c r="O1048" s="1"/>
      <c r="P1048" s="1"/>
      <c r="Q1048" s="113"/>
      <c r="R1048" s="113"/>
      <c r="S1048" s="113"/>
      <c r="T1048" s="113"/>
      <c r="U1048" s="113"/>
    </row>
    <row r="1049" spans="1:21" x14ac:dyDescent="0.25">
      <c r="A1049" s="1"/>
      <c r="B1049" s="1"/>
      <c r="C1049" s="1"/>
      <c r="D1049" s="1"/>
      <c r="E1049" s="1"/>
      <c r="F1049" s="1"/>
      <c r="G1049" s="1"/>
      <c r="H1049" s="85"/>
      <c r="I1049" s="249"/>
      <c r="J1049" s="1"/>
      <c r="K1049" s="1"/>
      <c r="L1049" s="1"/>
      <c r="M1049" s="1"/>
      <c r="N1049" s="133"/>
      <c r="O1049" s="1"/>
      <c r="P1049" s="1"/>
      <c r="Q1049" s="113"/>
      <c r="R1049" s="113"/>
      <c r="S1049" s="113"/>
      <c r="T1049" s="113"/>
      <c r="U1049" s="113"/>
    </row>
    <row r="1050" spans="1:21" x14ac:dyDescent="0.25">
      <c r="A1050" s="1"/>
      <c r="B1050" s="1"/>
      <c r="C1050" s="1"/>
      <c r="D1050" s="1"/>
      <c r="E1050" s="1"/>
      <c r="F1050" s="1"/>
      <c r="G1050" s="1"/>
      <c r="H1050" s="85"/>
      <c r="I1050" s="249"/>
      <c r="J1050" s="1"/>
      <c r="K1050" s="1"/>
      <c r="L1050" s="1"/>
      <c r="M1050" s="1"/>
      <c r="N1050" s="133"/>
      <c r="O1050" s="1"/>
      <c r="P1050" s="1"/>
      <c r="Q1050" s="113"/>
      <c r="R1050" s="113"/>
      <c r="S1050" s="113"/>
      <c r="T1050" s="113"/>
      <c r="U1050" s="113"/>
    </row>
    <row r="1051" spans="1:21" x14ac:dyDescent="0.25">
      <c r="A1051" s="1"/>
      <c r="B1051" s="1"/>
      <c r="C1051" s="1"/>
      <c r="D1051" s="1"/>
      <c r="E1051" s="1"/>
      <c r="F1051" s="1"/>
      <c r="G1051" s="1"/>
      <c r="H1051" s="85"/>
      <c r="I1051" s="249"/>
      <c r="J1051" s="1"/>
      <c r="K1051" s="1"/>
      <c r="L1051" s="1"/>
      <c r="M1051" s="1"/>
      <c r="N1051" s="133"/>
      <c r="O1051" s="1"/>
      <c r="P1051" s="1"/>
      <c r="Q1051" s="113"/>
      <c r="R1051" s="113"/>
      <c r="S1051" s="113"/>
      <c r="T1051" s="113"/>
      <c r="U1051" s="113"/>
    </row>
    <row r="1052" spans="1:21" x14ac:dyDescent="0.25">
      <c r="A1052" s="1"/>
      <c r="B1052" s="1"/>
      <c r="C1052" s="1"/>
      <c r="D1052" s="1"/>
      <c r="E1052" s="1"/>
      <c r="F1052" s="1"/>
      <c r="G1052" s="1"/>
      <c r="H1052" s="85"/>
      <c r="I1052" s="249"/>
      <c r="J1052" s="1"/>
      <c r="K1052" s="1"/>
      <c r="L1052" s="1"/>
      <c r="M1052" s="1"/>
      <c r="N1052" s="133"/>
      <c r="O1052" s="1"/>
      <c r="P1052" s="1"/>
      <c r="Q1052" s="113"/>
      <c r="R1052" s="113"/>
      <c r="S1052" s="113"/>
      <c r="T1052" s="113"/>
      <c r="U1052" s="113"/>
    </row>
    <row r="1053" spans="1:21" x14ac:dyDescent="0.25">
      <c r="A1053" s="1"/>
      <c r="B1053" s="1"/>
      <c r="C1053" s="1"/>
      <c r="D1053" s="1"/>
      <c r="E1053" s="1"/>
      <c r="F1053" s="1"/>
      <c r="G1053" s="1"/>
      <c r="H1053" s="85"/>
      <c r="I1053" s="249"/>
      <c r="J1053" s="1"/>
      <c r="K1053" s="1"/>
      <c r="L1053" s="1"/>
      <c r="M1053" s="1"/>
      <c r="N1053" s="133"/>
      <c r="O1053" s="1"/>
      <c r="P1053" s="1"/>
      <c r="Q1053" s="113"/>
      <c r="R1053" s="113"/>
      <c r="S1053" s="113"/>
      <c r="T1053" s="113"/>
      <c r="U1053" s="113"/>
    </row>
    <row r="1054" spans="1:21" x14ac:dyDescent="0.25">
      <c r="A1054" s="1"/>
      <c r="B1054" s="1"/>
      <c r="C1054" s="1"/>
      <c r="D1054" s="1"/>
      <c r="E1054" s="1"/>
      <c r="F1054" s="1"/>
      <c r="G1054" s="1"/>
      <c r="H1054" s="85"/>
      <c r="I1054" s="249"/>
      <c r="J1054" s="1"/>
      <c r="K1054" s="1"/>
      <c r="L1054" s="1"/>
      <c r="M1054" s="1"/>
      <c r="N1054" s="133"/>
      <c r="O1054" s="1"/>
      <c r="P1054" s="1"/>
      <c r="Q1054" s="113"/>
      <c r="R1054" s="113"/>
      <c r="S1054" s="113"/>
      <c r="T1054" s="113"/>
      <c r="U1054" s="113"/>
    </row>
    <row r="1055" spans="1:21" x14ac:dyDescent="0.25">
      <c r="A1055" s="1"/>
      <c r="B1055" s="1"/>
      <c r="C1055" s="1"/>
      <c r="D1055" s="1"/>
      <c r="E1055" s="1"/>
      <c r="F1055" s="1"/>
      <c r="G1055" s="1"/>
      <c r="H1055" s="85"/>
      <c r="I1055" s="249"/>
      <c r="J1055" s="1"/>
      <c r="K1055" s="1"/>
      <c r="L1055" s="1"/>
      <c r="M1055" s="1"/>
      <c r="N1055" s="133"/>
      <c r="O1055" s="1"/>
      <c r="P1055" s="1"/>
      <c r="Q1055" s="113"/>
      <c r="R1055" s="113"/>
      <c r="S1055" s="113"/>
      <c r="T1055" s="113"/>
      <c r="U1055" s="113"/>
    </row>
    <row r="1056" spans="1:21" x14ac:dyDescent="0.25">
      <c r="A1056" s="1"/>
      <c r="B1056" s="1"/>
      <c r="C1056" s="1"/>
      <c r="D1056" s="1"/>
      <c r="E1056" s="1"/>
      <c r="F1056" s="1"/>
      <c r="G1056" s="1"/>
      <c r="H1056" s="85"/>
      <c r="I1056" s="249"/>
      <c r="J1056" s="1"/>
      <c r="K1056" s="1"/>
      <c r="L1056" s="1"/>
      <c r="M1056" s="1"/>
      <c r="N1056" s="133"/>
      <c r="O1056" s="1"/>
      <c r="P1056" s="1"/>
      <c r="Q1056" s="113"/>
      <c r="R1056" s="113"/>
      <c r="S1056" s="113"/>
      <c r="T1056" s="113"/>
      <c r="U1056" s="113"/>
    </row>
    <row r="1057" spans="1:21" x14ac:dyDescent="0.25">
      <c r="A1057" s="1"/>
      <c r="B1057" s="1"/>
      <c r="C1057" s="1"/>
      <c r="D1057" s="1"/>
      <c r="E1057" s="1"/>
      <c r="F1057" s="1"/>
      <c r="G1057" s="1"/>
      <c r="H1057" s="85"/>
      <c r="I1057" s="249"/>
      <c r="J1057" s="1"/>
      <c r="K1057" s="1"/>
      <c r="L1057" s="1"/>
      <c r="M1057" s="1"/>
      <c r="N1057" s="133"/>
      <c r="O1057" s="1"/>
      <c r="P1057" s="1"/>
      <c r="Q1057" s="113"/>
      <c r="R1057" s="113"/>
      <c r="S1057" s="113"/>
      <c r="T1057" s="113"/>
      <c r="U1057" s="113"/>
    </row>
    <row r="1058" spans="1:21" x14ac:dyDescent="0.25">
      <c r="A1058" s="1"/>
      <c r="B1058" s="1"/>
      <c r="C1058" s="1"/>
      <c r="D1058" s="1"/>
      <c r="E1058" s="1"/>
      <c r="F1058" s="1"/>
      <c r="G1058" s="1"/>
      <c r="H1058" s="85"/>
      <c r="I1058" s="249"/>
      <c r="J1058" s="1"/>
      <c r="K1058" s="1"/>
      <c r="L1058" s="1"/>
      <c r="M1058" s="1"/>
      <c r="N1058" s="133"/>
      <c r="O1058" s="1"/>
      <c r="P1058" s="1"/>
      <c r="Q1058" s="113"/>
      <c r="R1058" s="113"/>
      <c r="S1058" s="113"/>
      <c r="T1058" s="113"/>
      <c r="U1058" s="113"/>
    </row>
    <row r="1059" spans="1:21" x14ac:dyDescent="0.25">
      <c r="A1059" s="1"/>
      <c r="B1059" s="1"/>
      <c r="C1059" s="1"/>
      <c r="D1059" s="1"/>
      <c r="E1059" s="1"/>
      <c r="F1059" s="1"/>
      <c r="G1059" s="1"/>
      <c r="H1059" s="85"/>
      <c r="I1059" s="249"/>
      <c r="J1059" s="1"/>
      <c r="K1059" s="1"/>
      <c r="L1059" s="1"/>
      <c r="M1059" s="1"/>
      <c r="N1059" s="133"/>
      <c r="O1059" s="1"/>
      <c r="P1059" s="1"/>
      <c r="Q1059" s="113"/>
      <c r="R1059" s="113"/>
      <c r="S1059" s="113"/>
      <c r="T1059" s="113"/>
      <c r="U1059" s="113"/>
    </row>
    <row r="1060" spans="1:21" x14ac:dyDescent="0.25">
      <c r="A1060" s="1"/>
      <c r="B1060" s="1"/>
      <c r="C1060" s="1"/>
      <c r="D1060" s="1"/>
      <c r="E1060" s="1"/>
      <c r="F1060" s="1"/>
      <c r="G1060" s="1"/>
      <c r="H1060" s="85"/>
      <c r="I1060" s="249"/>
      <c r="J1060" s="1"/>
      <c r="K1060" s="1"/>
      <c r="L1060" s="1"/>
      <c r="M1060" s="1"/>
      <c r="N1060" s="133"/>
      <c r="O1060" s="1"/>
      <c r="P1060" s="1"/>
      <c r="Q1060" s="113"/>
      <c r="R1060" s="113"/>
      <c r="S1060" s="113"/>
      <c r="T1060" s="113"/>
      <c r="U1060" s="113"/>
    </row>
    <row r="1061" spans="1:21" x14ac:dyDescent="0.25">
      <c r="A1061" s="1"/>
      <c r="B1061" s="1"/>
      <c r="C1061" s="1"/>
      <c r="D1061" s="1"/>
      <c r="E1061" s="1"/>
      <c r="F1061" s="1"/>
      <c r="G1061" s="1"/>
      <c r="H1061" s="85"/>
      <c r="I1061" s="249"/>
      <c r="J1061" s="1"/>
      <c r="K1061" s="1"/>
      <c r="L1061" s="1"/>
      <c r="M1061" s="1"/>
      <c r="N1061" s="133"/>
      <c r="O1061" s="1"/>
      <c r="P1061" s="1"/>
      <c r="Q1061" s="113"/>
      <c r="R1061" s="113"/>
      <c r="S1061" s="113"/>
      <c r="T1061" s="113"/>
      <c r="U1061" s="113"/>
    </row>
    <row r="1062" spans="1:21" x14ac:dyDescent="0.25">
      <c r="A1062" s="1"/>
      <c r="B1062" s="1"/>
      <c r="C1062" s="1"/>
      <c r="D1062" s="1"/>
      <c r="E1062" s="1"/>
      <c r="F1062" s="1"/>
      <c r="G1062" s="1"/>
      <c r="H1062" s="85"/>
      <c r="I1062" s="249"/>
      <c r="J1062" s="1"/>
      <c r="K1062" s="1"/>
      <c r="L1062" s="1"/>
      <c r="M1062" s="1"/>
      <c r="N1062" s="133"/>
      <c r="O1062" s="1"/>
      <c r="P1062" s="1"/>
      <c r="Q1062" s="113"/>
      <c r="R1062" s="113"/>
      <c r="S1062" s="113"/>
      <c r="T1062" s="113"/>
      <c r="U1062" s="113"/>
    </row>
    <row r="1063" spans="1:21" x14ac:dyDescent="0.25">
      <c r="A1063" s="1"/>
      <c r="B1063" s="1"/>
      <c r="C1063" s="1"/>
      <c r="D1063" s="1"/>
      <c r="E1063" s="1"/>
      <c r="F1063" s="1"/>
      <c r="G1063" s="1"/>
      <c r="H1063" s="85"/>
      <c r="I1063" s="249"/>
      <c r="J1063" s="1"/>
      <c r="K1063" s="1"/>
      <c r="L1063" s="1"/>
      <c r="M1063" s="1"/>
      <c r="N1063" s="133"/>
      <c r="O1063" s="1"/>
      <c r="P1063" s="1"/>
      <c r="Q1063" s="113"/>
      <c r="R1063" s="113"/>
      <c r="S1063" s="113"/>
      <c r="T1063" s="113"/>
      <c r="U1063" s="113"/>
    </row>
    <row r="1064" spans="1:21" x14ac:dyDescent="0.25">
      <c r="A1064" s="1"/>
      <c r="B1064" s="1"/>
      <c r="C1064" s="1"/>
      <c r="D1064" s="1"/>
      <c r="E1064" s="1"/>
      <c r="F1064" s="1"/>
      <c r="G1064" s="1"/>
      <c r="H1064" s="85"/>
      <c r="I1064" s="249"/>
      <c r="J1064" s="1"/>
      <c r="K1064" s="1"/>
      <c r="L1064" s="1"/>
      <c r="M1064" s="1"/>
      <c r="N1064" s="133"/>
      <c r="O1064" s="1"/>
      <c r="P1064" s="1"/>
      <c r="Q1064" s="113"/>
      <c r="R1064" s="113"/>
      <c r="S1064" s="113"/>
      <c r="T1064" s="113"/>
      <c r="U1064" s="113"/>
    </row>
    <row r="1065" spans="1:21" x14ac:dyDescent="0.25">
      <c r="A1065" s="1"/>
      <c r="B1065" s="1"/>
      <c r="C1065" s="1"/>
      <c r="D1065" s="1"/>
      <c r="E1065" s="1"/>
      <c r="F1065" s="1"/>
      <c r="G1065" s="1"/>
      <c r="H1065" s="85"/>
      <c r="I1065" s="249"/>
      <c r="J1065" s="1"/>
      <c r="K1065" s="1"/>
      <c r="L1065" s="1"/>
      <c r="M1065" s="1"/>
      <c r="N1065" s="133"/>
      <c r="O1065" s="1"/>
      <c r="P1065" s="1"/>
      <c r="Q1065" s="113"/>
      <c r="R1065" s="113"/>
      <c r="S1065" s="113"/>
      <c r="T1065" s="113"/>
      <c r="U1065" s="113"/>
    </row>
    <row r="1066" spans="1:21" x14ac:dyDescent="0.25">
      <c r="A1066" s="1"/>
      <c r="B1066" s="1"/>
      <c r="C1066" s="1"/>
      <c r="D1066" s="1"/>
      <c r="E1066" s="1"/>
      <c r="F1066" s="1"/>
      <c r="G1066" s="1"/>
      <c r="H1066" s="85"/>
      <c r="I1066" s="249"/>
      <c r="J1066" s="1"/>
      <c r="K1066" s="1"/>
      <c r="L1066" s="1"/>
      <c r="M1066" s="1"/>
      <c r="N1066" s="133"/>
      <c r="O1066" s="1"/>
      <c r="P1066" s="1"/>
      <c r="Q1066" s="113"/>
      <c r="R1066" s="113"/>
      <c r="S1066" s="113"/>
      <c r="T1066" s="113"/>
      <c r="U1066" s="113"/>
    </row>
    <row r="1067" spans="1:21" x14ac:dyDescent="0.25">
      <c r="A1067" s="1"/>
      <c r="B1067" s="1"/>
      <c r="C1067" s="1"/>
      <c r="D1067" s="1"/>
      <c r="E1067" s="1"/>
      <c r="F1067" s="1"/>
      <c r="G1067" s="1"/>
      <c r="H1067" s="85"/>
      <c r="I1067" s="249"/>
      <c r="J1067" s="1"/>
      <c r="K1067" s="1"/>
      <c r="L1067" s="1"/>
      <c r="M1067" s="1"/>
      <c r="N1067" s="133"/>
      <c r="O1067" s="1"/>
      <c r="P1067" s="1"/>
      <c r="Q1067" s="113"/>
      <c r="R1067" s="113"/>
      <c r="S1067" s="113"/>
      <c r="T1067" s="113"/>
      <c r="U1067" s="113"/>
    </row>
    <row r="1068" spans="1:21" x14ac:dyDescent="0.25">
      <c r="A1068" s="1"/>
      <c r="B1068" s="1"/>
      <c r="C1068" s="1"/>
      <c r="D1068" s="1"/>
      <c r="E1068" s="1"/>
      <c r="F1068" s="1"/>
      <c r="G1068" s="1"/>
      <c r="H1068" s="85"/>
      <c r="I1068" s="249"/>
      <c r="J1068" s="1"/>
      <c r="K1068" s="1"/>
      <c r="L1068" s="1"/>
      <c r="M1068" s="1"/>
      <c r="N1068" s="133"/>
      <c r="O1068" s="1"/>
      <c r="P1068" s="1"/>
      <c r="Q1068" s="113"/>
      <c r="R1068" s="113"/>
      <c r="S1068" s="113"/>
      <c r="T1068" s="113"/>
      <c r="U1068" s="113"/>
    </row>
    <row r="1069" spans="1:21" x14ac:dyDescent="0.25">
      <c r="A1069" s="1"/>
      <c r="B1069" s="1"/>
      <c r="C1069" s="1"/>
      <c r="D1069" s="1"/>
      <c r="E1069" s="1"/>
      <c r="F1069" s="1"/>
      <c r="G1069" s="1"/>
      <c r="H1069" s="85"/>
      <c r="I1069" s="249"/>
      <c r="J1069" s="1"/>
      <c r="K1069" s="1"/>
      <c r="L1069" s="1"/>
      <c r="M1069" s="1"/>
      <c r="N1069" s="133"/>
      <c r="O1069" s="1"/>
      <c r="P1069" s="1"/>
      <c r="Q1069" s="113"/>
      <c r="R1069" s="113"/>
      <c r="S1069" s="113"/>
      <c r="T1069" s="113"/>
      <c r="U1069" s="113"/>
    </row>
    <row r="1070" spans="1:21" x14ac:dyDescent="0.25">
      <c r="A1070" s="1"/>
      <c r="B1070" s="1"/>
      <c r="C1070" s="1"/>
      <c r="D1070" s="1"/>
      <c r="E1070" s="1"/>
      <c r="F1070" s="1"/>
      <c r="G1070" s="1"/>
      <c r="H1070" s="85"/>
      <c r="I1070" s="249"/>
      <c r="J1070" s="1"/>
      <c r="K1070" s="1"/>
      <c r="L1070" s="1"/>
      <c r="M1070" s="1"/>
      <c r="N1070" s="133"/>
      <c r="O1070" s="1"/>
      <c r="P1070" s="1"/>
      <c r="Q1070" s="113"/>
      <c r="R1070" s="113"/>
      <c r="S1070" s="113"/>
      <c r="T1070" s="113"/>
      <c r="U1070" s="113"/>
    </row>
    <row r="1071" spans="1:21" x14ac:dyDescent="0.25">
      <c r="A1071" s="1"/>
      <c r="B1071" s="1"/>
      <c r="C1071" s="1"/>
      <c r="D1071" s="1"/>
      <c r="E1071" s="1"/>
      <c r="F1071" s="1"/>
      <c r="G1071" s="1"/>
      <c r="H1071" s="85"/>
      <c r="I1071" s="249"/>
      <c r="J1071" s="1"/>
      <c r="K1071" s="1"/>
      <c r="L1071" s="1"/>
      <c r="M1071" s="1"/>
      <c r="N1071" s="133"/>
      <c r="O1071" s="1"/>
      <c r="P1071" s="1"/>
      <c r="Q1071" s="113"/>
      <c r="R1071" s="113"/>
      <c r="S1071" s="113"/>
      <c r="T1071" s="113"/>
      <c r="U1071" s="113"/>
    </row>
    <row r="1072" spans="1:21" x14ac:dyDescent="0.25">
      <c r="A1072" s="1"/>
      <c r="B1072" s="1"/>
      <c r="C1072" s="1"/>
      <c r="D1072" s="1"/>
      <c r="E1072" s="1"/>
      <c r="F1072" s="1"/>
      <c r="G1072" s="1"/>
      <c r="H1072" s="85"/>
      <c r="I1072" s="249"/>
      <c r="J1072" s="1"/>
      <c r="K1072" s="1"/>
      <c r="L1072" s="1"/>
      <c r="M1072" s="1"/>
      <c r="N1072" s="133"/>
      <c r="O1072" s="1"/>
      <c r="P1072" s="1"/>
      <c r="Q1072" s="113"/>
      <c r="R1072" s="113"/>
      <c r="S1072" s="113"/>
      <c r="T1072" s="113"/>
      <c r="U1072" s="113"/>
    </row>
    <row r="1073" spans="1:21" x14ac:dyDescent="0.25">
      <c r="A1073" s="1"/>
      <c r="B1073" s="1"/>
      <c r="C1073" s="1"/>
      <c r="D1073" s="1"/>
      <c r="E1073" s="1"/>
      <c r="F1073" s="1"/>
      <c r="G1073" s="1"/>
      <c r="H1073" s="85"/>
      <c r="I1073" s="249"/>
      <c r="J1073" s="1"/>
      <c r="K1073" s="1"/>
      <c r="L1073" s="1"/>
      <c r="M1073" s="1"/>
      <c r="N1073" s="133"/>
      <c r="O1073" s="1"/>
      <c r="P1073" s="1"/>
      <c r="Q1073" s="113"/>
      <c r="R1073" s="113"/>
      <c r="S1073" s="113"/>
      <c r="T1073" s="113"/>
      <c r="U1073" s="113"/>
    </row>
    <row r="1074" spans="1:21" x14ac:dyDescent="0.25">
      <c r="A1074" s="1"/>
      <c r="B1074" s="1"/>
      <c r="C1074" s="1"/>
      <c r="D1074" s="1"/>
      <c r="E1074" s="1"/>
      <c r="F1074" s="1"/>
      <c r="G1074" s="1"/>
      <c r="H1074" s="85"/>
      <c r="I1074" s="249"/>
      <c r="J1074" s="1"/>
      <c r="K1074" s="1"/>
      <c r="L1074" s="1"/>
      <c r="M1074" s="1"/>
      <c r="N1074" s="133"/>
      <c r="O1074" s="1"/>
      <c r="P1074" s="1"/>
      <c r="Q1074" s="113"/>
      <c r="R1074" s="113"/>
      <c r="S1074" s="113"/>
      <c r="T1074" s="113"/>
      <c r="U1074" s="113"/>
    </row>
    <row r="1075" spans="1:21" x14ac:dyDescent="0.25">
      <c r="A1075" s="1"/>
      <c r="B1075" s="1"/>
      <c r="C1075" s="1"/>
      <c r="D1075" s="1"/>
      <c r="E1075" s="1"/>
      <c r="F1075" s="1"/>
      <c r="G1075" s="1"/>
      <c r="H1075" s="85"/>
      <c r="I1075" s="249"/>
      <c r="J1075" s="1"/>
      <c r="K1075" s="1"/>
      <c r="L1075" s="1"/>
      <c r="M1075" s="1"/>
      <c r="N1075" s="133"/>
      <c r="O1075" s="1"/>
      <c r="P1075" s="1"/>
      <c r="Q1075" s="113"/>
      <c r="R1075" s="113"/>
      <c r="S1075" s="113"/>
      <c r="T1075" s="113"/>
      <c r="U1075" s="113"/>
    </row>
    <row r="1076" spans="1:21" x14ac:dyDescent="0.25">
      <c r="A1076" s="1"/>
      <c r="B1076" s="1"/>
      <c r="C1076" s="1"/>
      <c r="D1076" s="1"/>
      <c r="E1076" s="1"/>
      <c r="F1076" s="1"/>
      <c r="G1076" s="1"/>
      <c r="H1076" s="85"/>
      <c r="I1076" s="249"/>
      <c r="J1076" s="1"/>
      <c r="K1076" s="1"/>
      <c r="L1076" s="1"/>
      <c r="M1076" s="1"/>
      <c r="N1076" s="133"/>
      <c r="O1076" s="1"/>
      <c r="P1076" s="1"/>
      <c r="Q1076" s="113"/>
      <c r="R1076" s="113"/>
      <c r="S1076" s="113"/>
      <c r="T1076" s="113"/>
      <c r="U1076" s="113"/>
    </row>
    <row r="1077" spans="1:21" x14ac:dyDescent="0.25">
      <c r="A1077" s="1"/>
      <c r="B1077" s="1"/>
      <c r="C1077" s="1"/>
      <c r="D1077" s="1"/>
      <c r="E1077" s="1"/>
      <c r="F1077" s="1"/>
      <c r="G1077" s="1"/>
      <c r="H1077" s="85"/>
      <c r="I1077" s="249"/>
      <c r="J1077" s="1"/>
      <c r="K1077" s="1"/>
      <c r="L1077" s="1"/>
      <c r="M1077" s="1"/>
      <c r="N1077" s="133"/>
      <c r="O1077" s="1"/>
      <c r="P1077" s="1"/>
      <c r="Q1077" s="113"/>
      <c r="R1077" s="113"/>
      <c r="S1077" s="113"/>
      <c r="T1077" s="113"/>
      <c r="U1077" s="113"/>
    </row>
    <row r="1078" spans="1:21" x14ac:dyDescent="0.25">
      <c r="A1078" s="1"/>
      <c r="B1078" s="1"/>
      <c r="C1078" s="1"/>
      <c r="D1078" s="1"/>
      <c r="E1078" s="1"/>
      <c r="F1078" s="1"/>
      <c r="G1078" s="1"/>
      <c r="H1078" s="85"/>
      <c r="I1078" s="249"/>
      <c r="J1078" s="1"/>
      <c r="K1078" s="1"/>
      <c r="L1078" s="1"/>
      <c r="M1078" s="1"/>
      <c r="N1078" s="133"/>
      <c r="O1078" s="1"/>
      <c r="P1078" s="1"/>
      <c r="Q1078" s="113"/>
      <c r="R1078" s="113"/>
      <c r="S1078" s="113"/>
      <c r="T1078" s="113"/>
      <c r="U1078" s="113"/>
    </row>
    <row r="1079" spans="1:21" x14ac:dyDescent="0.25">
      <c r="A1079" s="1"/>
      <c r="B1079" s="1"/>
      <c r="C1079" s="1"/>
      <c r="D1079" s="1"/>
      <c r="E1079" s="1"/>
      <c r="F1079" s="1"/>
      <c r="G1079" s="1"/>
      <c r="H1079" s="85"/>
      <c r="I1079" s="249"/>
      <c r="J1079" s="1"/>
      <c r="K1079" s="1"/>
      <c r="L1079" s="1"/>
      <c r="M1079" s="1"/>
      <c r="N1079" s="133"/>
      <c r="O1079" s="1"/>
      <c r="P1079" s="1"/>
      <c r="Q1079" s="113"/>
      <c r="R1079" s="113"/>
      <c r="S1079" s="113"/>
      <c r="T1079" s="113"/>
      <c r="U1079" s="113"/>
    </row>
    <row r="1080" spans="1:21" x14ac:dyDescent="0.25">
      <c r="A1080" s="1"/>
      <c r="B1080" s="1"/>
      <c r="C1080" s="1"/>
      <c r="D1080" s="1"/>
      <c r="E1080" s="1"/>
      <c r="F1080" s="1"/>
      <c r="G1080" s="1"/>
      <c r="H1080" s="85"/>
      <c r="I1080" s="249"/>
      <c r="J1080" s="1"/>
      <c r="K1080" s="1"/>
      <c r="L1080" s="1"/>
      <c r="M1080" s="1"/>
      <c r="N1080" s="133"/>
      <c r="O1080" s="1"/>
      <c r="P1080" s="1"/>
      <c r="Q1080" s="113"/>
      <c r="R1080" s="113"/>
      <c r="S1080" s="113"/>
      <c r="T1080" s="113"/>
      <c r="U1080" s="113"/>
    </row>
    <row r="1081" spans="1:21" x14ac:dyDescent="0.25">
      <c r="A1081" s="1"/>
      <c r="B1081" s="1"/>
      <c r="C1081" s="1"/>
      <c r="D1081" s="1"/>
      <c r="E1081" s="1"/>
      <c r="F1081" s="1"/>
      <c r="G1081" s="1"/>
      <c r="H1081" s="85"/>
      <c r="I1081" s="249"/>
      <c r="J1081" s="1"/>
      <c r="K1081" s="1"/>
      <c r="L1081" s="1"/>
      <c r="M1081" s="1"/>
      <c r="N1081" s="133"/>
      <c r="O1081" s="1"/>
      <c r="P1081" s="1"/>
      <c r="Q1081" s="113"/>
      <c r="R1081" s="113"/>
      <c r="S1081" s="113"/>
      <c r="T1081" s="113"/>
      <c r="U1081" s="113"/>
    </row>
    <row r="1082" spans="1:21" x14ac:dyDescent="0.25">
      <c r="A1082" s="1"/>
      <c r="B1082" s="1"/>
      <c r="C1082" s="1"/>
      <c r="D1082" s="1"/>
      <c r="E1082" s="1"/>
      <c r="F1082" s="1"/>
      <c r="G1082" s="1"/>
      <c r="H1082" s="85"/>
      <c r="I1082" s="249"/>
      <c r="J1082" s="1"/>
      <c r="K1082" s="1"/>
      <c r="L1082" s="1"/>
      <c r="M1082" s="1"/>
      <c r="N1082" s="133"/>
      <c r="O1082" s="1"/>
      <c r="P1082" s="1"/>
      <c r="Q1082" s="113"/>
      <c r="R1082" s="113"/>
      <c r="S1082" s="113"/>
      <c r="T1082" s="113"/>
      <c r="U1082" s="113"/>
    </row>
    <row r="1083" spans="1:21" x14ac:dyDescent="0.25">
      <c r="A1083" s="1"/>
      <c r="B1083" s="1"/>
      <c r="C1083" s="1"/>
      <c r="D1083" s="1"/>
      <c r="E1083" s="1"/>
      <c r="F1083" s="1"/>
      <c r="G1083" s="1"/>
      <c r="H1083" s="85"/>
      <c r="I1083" s="249"/>
      <c r="J1083" s="1"/>
      <c r="K1083" s="1"/>
      <c r="L1083" s="1"/>
      <c r="M1083" s="1"/>
      <c r="N1083" s="133"/>
      <c r="O1083" s="1"/>
      <c r="P1083" s="1"/>
      <c r="Q1083" s="113"/>
      <c r="R1083" s="113"/>
      <c r="S1083" s="113"/>
      <c r="T1083" s="113"/>
      <c r="U1083" s="113"/>
    </row>
    <row r="1084" spans="1:21" x14ac:dyDescent="0.25">
      <c r="A1084" s="1"/>
      <c r="B1084" s="1"/>
      <c r="C1084" s="1"/>
      <c r="D1084" s="1"/>
      <c r="E1084" s="1"/>
      <c r="F1084" s="1"/>
      <c r="G1084" s="1"/>
      <c r="H1084" s="85"/>
      <c r="I1084" s="249"/>
      <c r="J1084" s="1"/>
      <c r="K1084" s="1"/>
      <c r="L1084" s="1"/>
      <c r="M1084" s="1"/>
      <c r="N1084" s="133"/>
      <c r="O1084" s="1"/>
      <c r="P1084" s="1"/>
      <c r="Q1084" s="113"/>
      <c r="R1084" s="113"/>
      <c r="S1084" s="113"/>
      <c r="T1084" s="113"/>
      <c r="U1084" s="113"/>
    </row>
    <row r="1085" spans="1:21" x14ac:dyDescent="0.25">
      <c r="A1085" s="1"/>
      <c r="B1085" s="1"/>
      <c r="C1085" s="1"/>
      <c r="D1085" s="1"/>
      <c r="E1085" s="1"/>
      <c r="F1085" s="1"/>
      <c r="G1085" s="1"/>
      <c r="H1085" s="85"/>
      <c r="I1085" s="249"/>
      <c r="J1085" s="1"/>
      <c r="K1085" s="1"/>
      <c r="L1085" s="1"/>
      <c r="M1085" s="1"/>
      <c r="N1085" s="133"/>
      <c r="O1085" s="1"/>
      <c r="P1085" s="1"/>
      <c r="Q1085" s="113"/>
      <c r="R1085" s="113"/>
      <c r="S1085" s="113"/>
      <c r="T1085" s="113"/>
      <c r="U1085" s="113"/>
    </row>
    <row r="1086" spans="1:21" x14ac:dyDescent="0.25">
      <c r="A1086" s="1"/>
      <c r="B1086" s="1"/>
      <c r="C1086" s="1"/>
      <c r="D1086" s="1"/>
      <c r="E1086" s="1"/>
      <c r="F1086" s="1"/>
      <c r="G1086" s="1"/>
      <c r="H1086" s="85"/>
      <c r="I1086" s="249"/>
      <c r="J1086" s="1"/>
      <c r="K1086" s="1"/>
      <c r="L1086" s="1"/>
      <c r="M1086" s="1"/>
      <c r="N1086" s="133"/>
      <c r="O1086" s="1"/>
      <c r="P1086" s="1"/>
      <c r="Q1086" s="113"/>
      <c r="R1086" s="113"/>
      <c r="S1086" s="113"/>
      <c r="T1086" s="113"/>
      <c r="U1086" s="113"/>
    </row>
    <row r="1087" spans="1:21" x14ac:dyDescent="0.25">
      <c r="A1087" s="1"/>
      <c r="B1087" s="1"/>
      <c r="C1087" s="1"/>
      <c r="D1087" s="1"/>
      <c r="E1087" s="1"/>
      <c r="F1087" s="1"/>
      <c r="G1087" s="1"/>
      <c r="H1087" s="85"/>
      <c r="I1087" s="249"/>
      <c r="J1087" s="1"/>
      <c r="K1087" s="1"/>
      <c r="L1087" s="1"/>
      <c r="M1087" s="1"/>
      <c r="N1087" s="133"/>
      <c r="O1087" s="1"/>
      <c r="P1087" s="1"/>
      <c r="Q1087" s="113"/>
      <c r="R1087" s="113"/>
      <c r="S1087" s="113"/>
      <c r="T1087" s="113"/>
      <c r="U1087" s="113"/>
    </row>
    <row r="1088" spans="1:21" x14ac:dyDescent="0.25">
      <c r="A1088" s="1"/>
      <c r="B1088" s="1"/>
      <c r="C1088" s="1"/>
      <c r="D1088" s="1"/>
      <c r="E1088" s="1"/>
      <c r="F1088" s="1"/>
      <c r="G1088" s="1"/>
      <c r="H1088" s="85"/>
      <c r="I1088" s="249"/>
      <c r="J1088" s="1"/>
      <c r="K1088" s="1"/>
      <c r="L1088" s="1"/>
      <c r="M1088" s="1"/>
      <c r="N1088" s="133"/>
      <c r="O1088" s="1"/>
      <c r="P1088" s="1"/>
      <c r="Q1088" s="113"/>
      <c r="R1088" s="113"/>
      <c r="S1088" s="113"/>
      <c r="T1088" s="113"/>
      <c r="U1088" s="113"/>
    </row>
    <row r="1089" spans="1:21" x14ac:dyDescent="0.25">
      <c r="A1089" s="1"/>
      <c r="B1089" s="1"/>
      <c r="C1089" s="1"/>
      <c r="D1089" s="1"/>
      <c r="E1089" s="1"/>
      <c r="F1089" s="1"/>
      <c r="G1089" s="1"/>
      <c r="H1089" s="85"/>
      <c r="I1089" s="249"/>
      <c r="J1089" s="1"/>
      <c r="K1089" s="1"/>
      <c r="L1089" s="1"/>
      <c r="M1089" s="1"/>
      <c r="N1089" s="133"/>
      <c r="O1089" s="1"/>
      <c r="P1089" s="1"/>
      <c r="Q1089" s="113"/>
      <c r="R1089" s="113"/>
      <c r="S1089" s="113"/>
      <c r="T1089" s="113"/>
      <c r="U1089" s="113"/>
    </row>
    <row r="1090" spans="1:21" x14ac:dyDescent="0.25">
      <c r="A1090" s="1"/>
      <c r="B1090" s="1"/>
      <c r="C1090" s="1"/>
      <c r="D1090" s="1"/>
      <c r="E1090" s="1"/>
      <c r="F1090" s="1"/>
      <c r="G1090" s="1"/>
      <c r="H1090" s="85"/>
      <c r="I1090" s="249"/>
      <c r="J1090" s="1"/>
      <c r="K1090" s="1"/>
      <c r="L1090" s="1"/>
      <c r="M1090" s="1"/>
      <c r="N1090" s="133"/>
      <c r="O1090" s="1"/>
      <c r="P1090" s="1"/>
      <c r="Q1090" s="113"/>
      <c r="R1090" s="113"/>
      <c r="S1090" s="113"/>
      <c r="T1090" s="113"/>
      <c r="U1090" s="113"/>
    </row>
    <row r="1091" spans="1:21" x14ac:dyDescent="0.25">
      <c r="A1091" s="1"/>
      <c r="B1091" s="1"/>
      <c r="C1091" s="1"/>
      <c r="D1091" s="1"/>
      <c r="E1091" s="1"/>
      <c r="F1091" s="1"/>
      <c r="G1091" s="1"/>
      <c r="H1091" s="85"/>
      <c r="I1091" s="249"/>
      <c r="J1091" s="1"/>
      <c r="K1091" s="1"/>
      <c r="L1091" s="1"/>
      <c r="M1091" s="1"/>
      <c r="N1091" s="133"/>
      <c r="O1091" s="1"/>
      <c r="P1091" s="1"/>
      <c r="Q1091" s="113"/>
      <c r="R1091" s="113"/>
      <c r="S1091" s="113"/>
      <c r="T1091" s="113"/>
      <c r="U1091" s="113"/>
    </row>
    <row r="1092" spans="1:21" x14ac:dyDescent="0.25">
      <c r="A1092" s="1"/>
      <c r="B1092" s="1"/>
      <c r="C1092" s="1"/>
      <c r="D1092" s="1"/>
      <c r="E1092" s="1"/>
      <c r="F1092" s="1"/>
      <c r="G1092" s="1"/>
      <c r="H1092" s="85"/>
      <c r="I1092" s="249"/>
      <c r="J1092" s="1"/>
      <c r="K1092" s="1"/>
      <c r="L1092" s="1"/>
      <c r="M1092" s="1"/>
      <c r="N1092" s="133"/>
      <c r="O1092" s="1"/>
      <c r="P1092" s="1"/>
      <c r="Q1092" s="113"/>
      <c r="R1092" s="113"/>
      <c r="S1092" s="113"/>
      <c r="T1092" s="113"/>
      <c r="U1092" s="113"/>
    </row>
    <row r="1093" spans="1:21" x14ac:dyDescent="0.25">
      <c r="A1093" s="1"/>
      <c r="B1093" s="1"/>
      <c r="C1093" s="1"/>
      <c r="D1093" s="1"/>
      <c r="E1093" s="1"/>
      <c r="F1093" s="1"/>
      <c r="G1093" s="1"/>
      <c r="H1093" s="85"/>
      <c r="I1093" s="249"/>
      <c r="J1093" s="1"/>
      <c r="K1093" s="1"/>
      <c r="L1093" s="1"/>
      <c r="M1093" s="1"/>
      <c r="N1093" s="133"/>
      <c r="O1093" s="1"/>
      <c r="P1093" s="1"/>
      <c r="Q1093" s="113"/>
      <c r="R1093" s="113"/>
      <c r="S1093" s="113"/>
      <c r="T1093" s="113"/>
      <c r="U1093" s="113"/>
    </row>
    <row r="1094" spans="1:21" x14ac:dyDescent="0.25">
      <c r="A1094" s="1"/>
      <c r="B1094" s="1"/>
      <c r="C1094" s="1"/>
      <c r="D1094" s="1"/>
      <c r="E1094" s="1"/>
      <c r="F1094" s="1"/>
      <c r="G1094" s="1"/>
      <c r="H1094" s="85"/>
      <c r="I1094" s="249"/>
      <c r="J1094" s="1"/>
      <c r="K1094" s="1"/>
      <c r="L1094" s="1"/>
      <c r="M1094" s="1"/>
      <c r="N1094" s="133"/>
      <c r="O1094" s="1"/>
      <c r="P1094" s="1"/>
      <c r="Q1094" s="113"/>
      <c r="R1094" s="113"/>
      <c r="S1094" s="113"/>
      <c r="T1094" s="113"/>
      <c r="U1094" s="113"/>
    </row>
    <row r="1095" spans="1:21" x14ac:dyDescent="0.25">
      <c r="A1095" s="1"/>
      <c r="B1095" s="1"/>
      <c r="C1095" s="1"/>
      <c r="D1095" s="1"/>
      <c r="E1095" s="1"/>
      <c r="F1095" s="1"/>
      <c r="G1095" s="1"/>
      <c r="H1095" s="85"/>
      <c r="I1095" s="249"/>
      <c r="J1095" s="1"/>
      <c r="K1095" s="1"/>
      <c r="L1095" s="1"/>
      <c r="M1095" s="1"/>
      <c r="N1095" s="133"/>
      <c r="O1095" s="1"/>
      <c r="P1095" s="1"/>
      <c r="Q1095" s="113"/>
      <c r="R1095" s="113"/>
      <c r="S1095" s="113"/>
      <c r="T1095" s="113"/>
      <c r="U1095" s="113"/>
    </row>
    <row r="1096" spans="1:21" x14ac:dyDescent="0.25">
      <c r="A1096" s="1"/>
      <c r="B1096" s="1"/>
      <c r="C1096" s="1"/>
      <c r="D1096" s="1"/>
      <c r="E1096" s="1"/>
      <c r="F1096" s="1"/>
      <c r="G1096" s="1"/>
      <c r="H1096" s="85"/>
      <c r="I1096" s="249"/>
      <c r="J1096" s="1"/>
      <c r="K1096" s="1"/>
      <c r="L1096" s="1"/>
      <c r="M1096" s="1"/>
      <c r="N1096" s="133"/>
      <c r="O1096" s="1"/>
      <c r="P1096" s="1"/>
      <c r="Q1096" s="113"/>
      <c r="R1096" s="113"/>
      <c r="S1096" s="113"/>
      <c r="T1096" s="113"/>
      <c r="U1096" s="113"/>
    </row>
    <row r="1097" spans="1:21" x14ac:dyDescent="0.25">
      <c r="A1097" s="1"/>
      <c r="B1097" s="1"/>
      <c r="C1097" s="1"/>
      <c r="D1097" s="1"/>
      <c r="E1097" s="1"/>
      <c r="F1097" s="1"/>
      <c r="G1097" s="1"/>
      <c r="H1097" s="85"/>
      <c r="I1097" s="249"/>
      <c r="J1097" s="1"/>
      <c r="K1097" s="1"/>
      <c r="L1097" s="1"/>
      <c r="M1097" s="1"/>
      <c r="N1097" s="133"/>
      <c r="O1097" s="1"/>
      <c r="P1097" s="1"/>
      <c r="Q1097" s="113"/>
      <c r="R1097" s="113"/>
      <c r="S1097" s="113"/>
      <c r="T1097" s="113"/>
      <c r="U1097" s="113"/>
    </row>
    <row r="1098" spans="1:21" x14ac:dyDescent="0.25">
      <c r="A1098" s="1"/>
      <c r="B1098" s="1"/>
      <c r="C1098" s="1"/>
      <c r="D1098" s="1"/>
      <c r="E1098" s="1"/>
      <c r="F1098" s="1"/>
      <c r="G1098" s="1"/>
      <c r="H1098" s="85"/>
      <c r="I1098" s="249"/>
      <c r="J1098" s="1"/>
      <c r="K1098" s="1"/>
      <c r="L1098" s="1"/>
      <c r="M1098" s="1"/>
      <c r="N1098" s="133"/>
      <c r="O1098" s="1"/>
      <c r="P1098" s="1"/>
      <c r="Q1098" s="113"/>
      <c r="R1098" s="113"/>
      <c r="S1098" s="113"/>
      <c r="T1098" s="113"/>
      <c r="U1098" s="113"/>
    </row>
    <row r="1099" spans="1:21" x14ac:dyDescent="0.25">
      <c r="A1099" s="1"/>
      <c r="B1099" s="1"/>
      <c r="C1099" s="1"/>
      <c r="D1099" s="1"/>
      <c r="E1099" s="1"/>
      <c r="F1099" s="1"/>
      <c r="G1099" s="1"/>
      <c r="H1099" s="85"/>
      <c r="I1099" s="249"/>
      <c r="J1099" s="1"/>
      <c r="K1099" s="1"/>
      <c r="L1099" s="1"/>
      <c r="M1099" s="1"/>
      <c r="N1099" s="133"/>
      <c r="O1099" s="1"/>
      <c r="P1099" s="1"/>
      <c r="Q1099" s="113"/>
      <c r="R1099" s="113"/>
      <c r="S1099" s="113"/>
      <c r="T1099" s="113"/>
      <c r="U1099" s="113"/>
    </row>
    <row r="1100" spans="1:21" x14ac:dyDescent="0.25">
      <c r="A1100" s="1"/>
      <c r="B1100" s="1"/>
      <c r="C1100" s="1"/>
      <c r="D1100" s="1"/>
      <c r="E1100" s="1"/>
      <c r="F1100" s="1"/>
      <c r="G1100" s="1"/>
      <c r="H1100" s="85"/>
      <c r="I1100" s="249"/>
      <c r="J1100" s="1"/>
      <c r="K1100" s="1"/>
      <c r="L1100" s="1"/>
      <c r="M1100" s="1"/>
      <c r="N1100" s="133"/>
      <c r="O1100" s="1"/>
      <c r="P1100" s="1"/>
      <c r="Q1100" s="113"/>
      <c r="R1100" s="113"/>
      <c r="S1100" s="113"/>
      <c r="T1100" s="113"/>
      <c r="U1100" s="113"/>
    </row>
    <row r="1101" spans="1:21" x14ac:dyDescent="0.25">
      <c r="A1101" s="1"/>
      <c r="B1101" s="1"/>
      <c r="C1101" s="1"/>
      <c r="D1101" s="1"/>
      <c r="E1101" s="1"/>
      <c r="F1101" s="1"/>
      <c r="G1101" s="1"/>
      <c r="H1101" s="85"/>
      <c r="I1101" s="249"/>
      <c r="J1101" s="1"/>
      <c r="K1101" s="1"/>
      <c r="L1101" s="1"/>
      <c r="M1101" s="1"/>
      <c r="N1101" s="133"/>
      <c r="O1101" s="1"/>
      <c r="P1101" s="1"/>
      <c r="Q1101" s="113"/>
      <c r="R1101" s="113"/>
      <c r="S1101" s="113"/>
      <c r="T1101" s="113"/>
      <c r="U1101" s="113"/>
    </row>
    <row r="1102" spans="1:21" x14ac:dyDescent="0.25">
      <c r="A1102" s="1"/>
      <c r="B1102" s="1"/>
      <c r="C1102" s="1"/>
      <c r="D1102" s="1"/>
      <c r="E1102" s="1"/>
      <c r="F1102" s="1"/>
      <c r="G1102" s="1"/>
      <c r="H1102" s="85"/>
      <c r="I1102" s="249"/>
      <c r="J1102" s="1"/>
      <c r="K1102" s="1"/>
      <c r="L1102" s="1"/>
      <c r="M1102" s="1"/>
      <c r="N1102" s="133"/>
      <c r="O1102" s="1"/>
      <c r="P1102" s="1"/>
      <c r="Q1102" s="113"/>
      <c r="R1102" s="113"/>
      <c r="S1102" s="113"/>
      <c r="T1102" s="113"/>
      <c r="U1102" s="113"/>
    </row>
    <row r="1103" spans="1:21" x14ac:dyDescent="0.25">
      <c r="A1103" s="1"/>
      <c r="B1103" s="1"/>
      <c r="C1103" s="1"/>
      <c r="D1103" s="1"/>
      <c r="E1103" s="1"/>
      <c r="F1103" s="1"/>
      <c r="G1103" s="1"/>
      <c r="H1103" s="85"/>
      <c r="I1103" s="249"/>
      <c r="J1103" s="1"/>
      <c r="K1103" s="1"/>
      <c r="L1103" s="1"/>
      <c r="M1103" s="1"/>
      <c r="N1103" s="133"/>
      <c r="O1103" s="1"/>
      <c r="P1103" s="1"/>
      <c r="Q1103" s="113"/>
      <c r="R1103" s="113"/>
      <c r="S1103" s="113"/>
      <c r="T1103" s="113"/>
      <c r="U1103" s="113"/>
    </row>
    <row r="1104" spans="1:21" x14ac:dyDescent="0.25">
      <c r="A1104" s="1"/>
      <c r="B1104" s="1"/>
      <c r="C1104" s="1"/>
      <c r="D1104" s="1"/>
      <c r="E1104" s="1"/>
      <c r="F1104" s="1"/>
      <c r="G1104" s="1"/>
      <c r="H1104" s="85"/>
      <c r="I1104" s="249"/>
      <c r="J1104" s="1"/>
      <c r="K1104" s="1"/>
      <c r="L1104" s="1"/>
      <c r="M1104" s="1"/>
      <c r="N1104" s="133"/>
      <c r="O1104" s="1"/>
      <c r="P1104" s="1"/>
      <c r="Q1104" s="113"/>
      <c r="R1104" s="113"/>
      <c r="S1104" s="113"/>
      <c r="T1104" s="113"/>
      <c r="U1104" s="113"/>
    </row>
    <row r="1105" spans="1:21" x14ac:dyDescent="0.25">
      <c r="A1105" s="1"/>
      <c r="B1105" s="1"/>
      <c r="C1105" s="1"/>
      <c r="D1105" s="1"/>
      <c r="E1105" s="1"/>
      <c r="F1105" s="1"/>
      <c r="G1105" s="1"/>
      <c r="H1105" s="85"/>
      <c r="I1105" s="249"/>
      <c r="J1105" s="1"/>
      <c r="K1105" s="1"/>
      <c r="L1105" s="1"/>
      <c r="M1105" s="1"/>
      <c r="N1105" s="133"/>
      <c r="O1105" s="1"/>
      <c r="P1105" s="1"/>
      <c r="Q1105" s="113"/>
      <c r="R1105" s="113"/>
      <c r="S1105" s="113"/>
      <c r="T1105" s="113"/>
      <c r="U1105" s="113"/>
    </row>
    <row r="1106" spans="1:21" x14ac:dyDescent="0.25">
      <c r="A1106" s="1"/>
      <c r="B1106" s="1"/>
      <c r="C1106" s="1"/>
      <c r="D1106" s="1"/>
      <c r="E1106" s="1"/>
      <c r="F1106" s="1"/>
      <c r="G1106" s="1"/>
      <c r="H1106" s="85"/>
      <c r="I1106" s="249"/>
      <c r="J1106" s="1"/>
      <c r="K1106" s="1"/>
      <c r="L1106" s="1"/>
      <c r="M1106" s="1"/>
      <c r="N1106" s="133"/>
      <c r="O1106" s="1"/>
      <c r="P1106" s="1"/>
      <c r="Q1106" s="113"/>
      <c r="R1106" s="113"/>
      <c r="S1106" s="113"/>
      <c r="T1106" s="113"/>
      <c r="U1106" s="113"/>
    </row>
    <row r="1107" spans="1:21" x14ac:dyDescent="0.25">
      <c r="A1107" s="1"/>
      <c r="B1107" s="1"/>
      <c r="C1107" s="1"/>
      <c r="D1107" s="1"/>
      <c r="E1107" s="1"/>
      <c r="F1107" s="1"/>
      <c r="G1107" s="1"/>
      <c r="H1107" s="85"/>
      <c r="I1107" s="249"/>
      <c r="J1107" s="1"/>
      <c r="K1107" s="1"/>
      <c r="L1107" s="1"/>
      <c r="M1107" s="1"/>
      <c r="N1107" s="133"/>
      <c r="O1107" s="1"/>
      <c r="P1107" s="1"/>
      <c r="Q1107" s="113"/>
      <c r="R1107" s="113"/>
      <c r="S1107" s="113"/>
      <c r="T1107" s="113"/>
      <c r="U1107" s="113"/>
    </row>
    <row r="1108" spans="1:21" x14ac:dyDescent="0.25">
      <c r="A1108" s="1"/>
      <c r="B1108" s="1"/>
      <c r="C1108" s="1"/>
      <c r="D1108" s="1"/>
      <c r="E1108" s="1"/>
      <c r="F1108" s="1"/>
      <c r="G1108" s="1"/>
      <c r="H1108" s="85"/>
      <c r="I1108" s="249"/>
      <c r="J1108" s="1"/>
      <c r="K1108" s="1"/>
      <c r="L1108" s="1"/>
      <c r="M1108" s="1"/>
      <c r="N1108" s="133"/>
      <c r="O1108" s="1"/>
      <c r="P1108" s="1"/>
      <c r="Q1108" s="113"/>
      <c r="R1108" s="113"/>
      <c r="S1108" s="113"/>
      <c r="T1108" s="113"/>
      <c r="U1108" s="113"/>
    </row>
    <row r="1109" spans="1:21" x14ac:dyDescent="0.25">
      <c r="A1109" s="1"/>
      <c r="B1109" s="1"/>
      <c r="C1109" s="1"/>
      <c r="D1109" s="1"/>
      <c r="E1109" s="1"/>
      <c r="F1109" s="1"/>
      <c r="G1109" s="1"/>
      <c r="H1109" s="85"/>
      <c r="I1109" s="249"/>
      <c r="J1109" s="1"/>
      <c r="K1109" s="1"/>
      <c r="L1109" s="1"/>
      <c r="M1109" s="1"/>
      <c r="N1109" s="133"/>
      <c r="O1109" s="1"/>
      <c r="P1109" s="1"/>
      <c r="Q1109" s="113"/>
      <c r="R1109" s="113"/>
      <c r="S1109" s="113"/>
      <c r="T1109" s="113"/>
      <c r="U1109" s="113"/>
    </row>
    <row r="1110" spans="1:21" x14ac:dyDescent="0.25">
      <c r="A1110" s="1"/>
      <c r="B1110" s="1"/>
      <c r="C1110" s="1"/>
      <c r="D1110" s="1"/>
      <c r="E1110" s="1"/>
      <c r="F1110" s="1"/>
      <c r="G1110" s="1"/>
      <c r="H1110" s="85"/>
      <c r="I1110" s="249"/>
      <c r="J1110" s="1"/>
      <c r="K1110" s="1"/>
      <c r="L1110" s="1"/>
      <c r="M1110" s="1"/>
      <c r="N1110" s="133"/>
      <c r="O1110" s="1"/>
      <c r="P1110" s="1"/>
      <c r="Q1110" s="113"/>
      <c r="R1110" s="113"/>
      <c r="S1110" s="113"/>
      <c r="T1110" s="113"/>
      <c r="U1110" s="113"/>
    </row>
    <row r="1111" spans="1:21" x14ac:dyDescent="0.25">
      <c r="A1111" s="1"/>
      <c r="B1111" s="1"/>
      <c r="C1111" s="1"/>
      <c r="D1111" s="1"/>
      <c r="E1111" s="1"/>
      <c r="F1111" s="1"/>
      <c r="G1111" s="1"/>
      <c r="H1111" s="85"/>
      <c r="I1111" s="249"/>
      <c r="J1111" s="1"/>
      <c r="K1111" s="1"/>
      <c r="L1111" s="1"/>
      <c r="M1111" s="1"/>
      <c r="N1111" s="133"/>
      <c r="O1111" s="1"/>
      <c r="P1111" s="1"/>
      <c r="Q1111" s="113"/>
      <c r="R1111" s="113"/>
      <c r="S1111" s="113"/>
      <c r="T1111" s="113"/>
      <c r="U1111" s="113"/>
    </row>
    <row r="1112" spans="1:21" x14ac:dyDescent="0.25">
      <c r="A1112" s="1"/>
      <c r="B1112" s="1"/>
      <c r="C1112" s="1"/>
      <c r="D1112" s="1"/>
      <c r="E1112" s="1"/>
      <c r="F1112" s="1"/>
      <c r="G1112" s="1"/>
      <c r="H1112" s="85"/>
      <c r="I1112" s="249"/>
      <c r="J1112" s="1"/>
      <c r="K1112" s="1"/>
      <c r="L1112" s="1"/>
      <c r="M1112" s="1"/>
      <c r="N1112" s="133"/>
      <c r="O1112" s="1"/>
      <c r="P1112" s="1"/>
      <c r="Q1112" s="113"/>
      <c r="R1112" s="113"/>
      <c r="S1112" s="113"/>
      <c r="T1112" s="113"/>
      <c r="U1112" s="113"/>
    </row>
    <row r="1113" spans="1:21" x14ac:dyDescent="0.25">
      <c r="A1113" s="1"/>
      <c r="B1113" s="1"/>
      <c r="C1113" s="1"/>
      <c r="D1113" s="1"/>
      <c r="E1113" s="1"/>
      <c r="F1113" s="1"/>
      <c r="G1113" s="1"/>
      <c r="H1113" s="85"/>
      <c r="I1113" s="249"/>
      <c r="J1113" s="1"/>
      <c r="K1113" s="1"/>
      <c r="L1113" s="1"/>
      <c r="M1113" s="1"/>
      <c r="N1113" s="133"/>
      <c r="O1113" s="1"/>
      <c r="P1113" s="1"/>
      <c r="Q1113" s="113"/>
      <c r="R1113" s="113"/>
      <c r="S1113" s="113"/>
      <c r="T1113" s="113"/>
      <c r="U1113" s="113"/>
    </row>
    <row r="1114" spans="1:21" x14ac:dyDescent="0.25">
      <c r="A1114" s="1"/>
      <c r="B1114" s="1"/>
      <c r="C1114" s="1"/>
      <c r="D1114" s="1"/>
      <c r="E1114" s="1"/>
      <c r="F1114" s="1"/>
      <c r="G1114" s="1"/>
      <c r="H1114" s="85"/>
      <c r="I1114" s="249"/>
      <c r="J1114" s="1"/>
      <c r="K1114" s="1"/>
      <c r="L1114" s="1"/>
      <c r="M1114" s="1"/>
      <c r="N1114" s="133"/>
      <c r="O1114" s="1"/>
      <c r="P1114" s="1"/>
      <c r="Q1114" s="113"/>
      <c r="R1114" s="113"/>
      <c r="S1114" s="113"/>
      <c r="T1114" s="113"/>
      <c r="U1114" s="113"/>
    </row>
    <row r="1115" spans="1:21" x14ac:dyDescent="0.25">
      <c r="A1115" s="1"/>
      <c r="B1115" s="1"/>
      <c r="C1115" s="1"/>
      <c r="D1115" s="1"/>
      <c r="E1115" s="1"/>
      <c r="F1115" s="1"/>
      <c r="G1115" s="1"/>
      <c r="H1115" s="85"/>
      <c r="I1115" s="249"/>
      <c r="J1115" s="1"/>
      <c r="K1115" s="1"/>
      <c r="L1115" s="1"/>
      <c r="M1115" s="1"/>
      <c r="N1115" s="133"/>
      <c r="O1115" s="1"/>
      <c r="P1115" s="1"/>
      <c r="Q1115" s="113"/>
      <c r="R1115" s="113"/>
      <c r="S1115" s="113"/>
      <c r="T1115" s="113"/>
      <c r="U1115" s="113"/>
    </row>
    <row r="1116" spans="1:21" x14ac:dyDescent="0.25">
      <c r="A1116" s="1"/>
      <c r="B1116" s="1"/>
      <c r="C1116" s="1"/>
      <c r="D1116" s="1"/>
      <c r="E1116" s="1"/>
      <c r="F1116" s="1"/>
      <c r="G1116" s="1"/>
      <c r="H1116" s="85"/>
      <c r="I1116" s="249"/>
      <c r="J1116" s="1"/>
      <c r="K1116" s="1"/>
      <c r="L1116" s="1"/>
      <c r="M1116" s="1"/>
      <c r="N1116" s="133"/>
      <c r="O1116" s="1"/>
      <c r="P1116" s="1"/>
      <c r="Q1116" s="113"/>
      <c r="R1116" s="113"/>
      <c r="S1116" s="113"/>
      <c r="T1116" s="113"/>
      <c r="U1116" s="113"/>
    </row>
    <row r="1117" spans="1:21" x14ac:dyDescent="0.25">
      <c r="A1117" s="1"/>
      <c r="B1117" s="1"/>
      <c r="C1117" s="1"/>
      <c r="D1117" s="1"/>
      <c r="E1117" s="1"/>
      <c r="F1117" s="1"/>
      <c r="G1117" s="1"/>
      <c r="H1117" s="85"/>
      <c r="I1117" s="249"/>
      <c r="J1117" s="1"/>
      <c r="K1117" s="1"/>
      <c r="L1117" s="1"/>
      <c r="M1117" s="1"/>
      <c r="N1117" s="133"/>
      <c r="O1117" s="1"/>
      <c r="P1117" s="1"/>
      <c r="Q1117" s="113"/>
      <c r="R1117" s="113"/>
      <c r="S1117" s="113"/>
      <c r="T1117" s="113"/>
      <c r="U1117" s="113"/>
    </row>
    <row r="1118" spans="1:21" x14ac:dyDescent="0.25">
      <c r="A1118" s="1"/>
      <c r="B1118" s="1"/>
      <c r="C1118" s="1"/>
      <c r="D1118" s="1"/>
      <c r="E1118" s="1"/>
      <c r="F1118" s="1"/>
      <c r="G1118" s="1"/>
      <c r="H1118" s="85"/>
      <c r="I1118" s="249"/>
      <c r="J1118" s="1"/>
      <c r="K1118" s="1"/>
      <c r="L1118" s="1"/>
      <c r="M1118" s="1"/>
      <c r="N1118" s="133"/>
      <c r="O1118" s="1"/>
      <c r="P1118" s="1"/>
      <c r="Q1118" s="113"/>
      <c r="R1118" s="113"/>
      <c r="S1118" s="113"/>
      <c r="T1118" s="113"/>
      <c r="U1118" s="113"/>
    </row>
    <row r="1119" spans="1:21" x14ac:dyDescent="0.25">
      <c r="A1119" s="1"/>
      <c r="B1119" s="1"/>
      <c r="C1119" s="1"/>
      <c r="D1119" s="1"/>
      <c r="E1119" s="1"/>
      <c r="F1119" s="1"/>
      <c r="G1119" s="1"/>
      <c r="H1119" s="85"/>
      <c r="I1119" s="249"/>
      <c r="J1119" s="1"/>
      <c r="K1119" s="1"/>
      <c r="L1119" s="1"/>
      <c r="M1119" s="1"/>
      <c r="N1119" s="133"/>
      <c r="O1119" s="1"/>
      <c r="P1119" s="1"/>
      <c r="Q1119" s="113"/>
      <c r="R1119" s="113"/>
      <c r="S1119" s="113"/>
      <c r="T1119" s="113"/>
      <c r="U1119" s="113"/>
    </row>
    <row r="1120" spans="1:21" x14ac:dyDescent="0.25">
      <c r="A1120" s="1"/>
      <c r="B1120" s="1"/>
      <c r="C1120" s="1"/>
      <c r="D1120" s="1"/>
      <c r="E1120" s="1"/>
      <c r="F1120" s="1"/>
      <c r="G1120" s="1"/>
      <c r="H1120" s="85"/>
      <c r="I1120" s="249"/>
      <c r="J1120" s="1"/>
      <c r="K1120" s="1"/>
      <c r="L1120" s="1"/>
      <c r="M1120" s="1"/>
      <c r="N1120" s="133"/>
      <c r="O1120" s="1"/>
      <c r="P1120" s="1"/>
      <c r="Q1120" s="113"/>
      <c r="R1120" s="113"/>
      <c r="S1120" s="113"/>
      <c r="T1120" s="113"/>
      <c r="U1120" s="113"/>
    </row>
    <row r="1121" spans="1:21" x14ac:dyDescent="0.25">
      <c r="A1121" s="1"/>
      <c r="B1121" s="1"/>
      <c r="C1121" s="1"/>
      <c r="D1121" s="1"/>
      <c r="E1121" s="1"/>
      <c r="F1121" s="1"/>
      <c r="G1121" s="1"/>
      <c r="H1121" s="85"/>
      <c r="I1121" s="249"/>
      <c r="J1121" s="1"/>
      <c r="K1121" s="1"/>
      <c r="L1121" s="1"/>
      <c r="M1121" s="1"/>
      <c r="N1121" s="133"/>
      <c r="O1121" s="1"/>
      <c r="P1121" s="1"/>
      <c r="Q1121" s="113"/>
      <c r="R1121" s="113"/>
      <c r="S1121" s="113"/>
      <c r="T1121" s="113"/>
      <c r="U1121" s="113"/>
    </row>
    <row r="1122" spans="1:21" x14ac:dyDescent="0.25">
      <c r="A1122" s="1"/>
      <c r="B1122" s="1"/>
      <c r="C1122" s="1"/>
      <c r="D1122" s="1"/>
      <c r="E1122" s="1"/>
      <c r="F1122" s="1"/>
      <c r="G1122" s="1"/>
      <c r="H1122" s="85"/>
      <c r="I1122" s="249"/>
      <c r="J1122" s="1"/>
      <c r="K1122" s="1"/>
      <c r="L1122" s="1"/>
      <c r="M1122" s="1"/>
      <c r="N1122" s="133"/>
      <c r="O1122" s="1"/>
      <c r="P1122" s="1"/>
      <c r="Q1122" s="113"/>
      <c r="R1122" s="113"/>
      <c r="S1122" s="113"/>
      <c r="T1122" s="113"/>
      <c r="U1122" s="113"/>
    </row>
    <row r="1123" spans="1:21" x14ac:dyDescent="0.25">
      <c r="A1123" s="1"/>
      <c r="B1123" s="1"/>
      <c r="C1123" s="1"/>
      <c r="D1123" s="1"/>
      <c r="E1123" s="1"/>
      <c r="F1123" s="1"/>
      <c r="G1123" s="1"/>
      <c r="H1123" s="85"/>
      <c r="I1123" s="249"/>
      <c r="J1123" s="1"/>
      <c r="K1123" s="1"/>
      <c r="L1123" s="1"/>
      <c r="M1123" s="1"/>
      <c r="N1123" s="133"/>
      <c r="O1123" s="1"/>
      <c r="P1123" s="1"/>
      <c r="Q1123" s="113"/>
      <c r="R1123" s="113"/>
      <c r="S1123" s="113"/>
      <c r="T1123" s="113"/>
      <c r="U1123" s="113"/>
    </row>
    <row r="1124" spans="1:21" x14ac:dyDescent="0.25">
      <c r="A1124" s="1"/>
      <c r="B1124" s="1"/>
      <c r="C1124" s="1"/>
      <c r="D1124" s="1"/>
      <c r="E1124" s="1"/>
      <c r="F1124" s="1"/>
      <c r="G1124" s="1"/>
      <c r="H1124" s="85"/>
      <c r="I1124" s="249"/>
      <c r="J1124" s="1"/>
      <c r="K1124" s="1"/>
      <c r="L1124" s="1"/>
      <c r="M1124" s="1"/>
      <c r="N1124" s="133"/>
      <c r="O1124" s="1"/>
      <c r="P1124" s="1"/>
      <c r="Q1124" s="113"/>
      <c r="R1124" s="113"/>
      <c r="S1124" s="113"/>
      <c r="T1124" s="113"/>
      <c r="U1124" s="113"/>
    </row>
    <row r="1125" spans="1:21" x14ac:dyDescent="0.25">
      <c r="A1125" s="1"/>
      <c r="B1125" s="1"/>
      <c r="C1125" s="1"/>
      <c r="D1125" s="1"/>
      <c r="E1125" s="1"/>
      <c r="F1125" s="1"/>
      <c r="G1125" s="1"/>
      <c r="H1125" s="85"/>
      <c r="I1125" s="249"/>
      <c r="J1125" s="1"/>
      <c r="K1125" s="1"/>
      <c r="L1125" s="1"/>
      <c r="M1125" s="1"/>
      <c r="N1125" s="133"/>
      <c r="O1125" s="1"/>
      <c r="P1125" s="1"/>
      <c r="Q1125" s="113"/>
      <c r="R1125" s="113"/>
      <c r="S1125" s="113"/>
      <c r="T1125" s="113"/>
      <c r="U1125" s="113"/>
    </row>
    <row r="1126" spans="1:21" x14ac:dyDescent="0.25">
      <c r="A1126" s="1"/>
      <c r="B1126" s="1"/>
      <c r="C1126" s="1"/>
      <c r="D1126" s="1"/>
      <c r="E1126" s="1"/>
      <c r="F1126" s="1"/>
      <c r="G1126" s="1"/>
      <c r="H1126" s="85"/>
      <c r="I1126" s="249"/>
      <c r="J1126" s="1"/>
      <c r="K1126" s="1"/>
      <c r="L1126" s="1"/>
      <c r="M1126" s="1"/>
      <c r="N1126" s="133"/>
      <c r="O1126" s="1"/>
      <c r="P1126" s="1"/>
      <c r="Q1126" s="113"/>
      <c r="R1126" s="113"/>
      <c r="S1126" s="113"/>
      <c r="T1126" s="113"/>
      <c r="U1126" s="113"/>
    </row>
    <row r="1127" spans="1:21" x14ac:dyDescent="0.25">
      <c r="A1127" s="1"/>
      <c r="B1127" s="1"/>
      <c r="C1127" s="1"/>
      <c r="D1127" s="1"/>
      <c r="E1127" s="1"/>
      <c r="F1127" s="1"/>
      <c r="G1127" s="1"/>
      <c r="H1127" s="85"/>
      <c r="I1127" s="249"/>
      <c r="J1127" s="1"/>
      <c r="K1127" s="1"/>
      <c r="L1127" s="1"/>
      <c r="M1127" s="1"/>
      <c r="N1127" s="133"/>
      <c r="O1127" s="1"/>
      <c r="P1127" s="1"/>
      <c r="Q1127" s="113"/>
      <c r="R1127" s="113"/>
      <c r="S1127" s="113"/>
      <c r="T1127" s="113"/>
      <c r="U1127" s="113"/>
    </row>
    <row r="1128" spans="1:21" x14ac:dyDescent="0.25">
      <c r="A1128" s="1"/>
      <c r="B1128" s="1"/>
      <c r="C1128" s="1"/>
      <c r="D1128" s="1"/>
      <c r="E1128" s="1"/>
      <c r="F1128" s="1"/>
      <c r="G1128" s="1"/>
      <c r="H1128" s="85"/>
      <c r="I1128" s="249"/>
      <c r="J1128" s="1"/>
      <c r="K1128" s="1"/>
      <c r="L1128" s="1"/>
      <c r="M1128" s="1"/>
      <c r="N1128" s="133"/>
      <c r="O1128" s="1"/>
      <c r="P1128" s="1"/>
      <c r="Q1128" s="113"/>
      <c r="R1128" s="113"/>
      <c r="S1128" s="113"/>
      <c r="T1128" s="113"/>
      <c r="U1128" s="113"/>
    </row>
    <row r="1129" spans="1:21" x14ac:dyDescent="0.25">
      <c r="A1129" s="1"/>
      <c r="B1129" s="1"/>
      <c r="C1129" s="1"/>
      <c r="D1129" s="1"/>
      <c r="E1129" s="1"/>
      <c r="F1129" s="1"/>
      <c r="G1129" s="1"/>
      <c r="H1129" s="85"/>
      <c r="I1129" s="249"/>
      <c r="J1129" s="1"/>
      <c r="K1129" s="1"/>
      <c r="L1129" s="1"/>
      <c r="M1129" s="1"/>
      <c r="N1129" s="133"/>
      <c r="O1129" s="1"/>
      <c r="P1129" s="1"/>
      <c r="Q1129" s="113"/>
      <c r="R1129" s="113"/>
      <c r="S1129" s="113"/>
      <c r="T1129" s="113"/>
      <c r="U1129" s="113"/>
    </row>
    <row r="1130" spans="1:21" x14ac:dyDescent="0.25">
      <c r="A1130" s="1"/>
      <c r="B1130" s="1"/>
      <c r="C1130" s="1"/>
      <c r="D1130" s="1"/>
      <c r="E1130" s="1"/>
      <c r="F1130" s="1"/>
      <c r="G1130" s="1"/>
      <c r="H1130" s="85"/>
      <c r="I1130" s="249"/>
      <c r="J1130" s="1"/>
      <c r="K1130" s="1"/>
      <c r="L1130" s="1"/>
      <c r="M1130" s="1"/>
      <c r="N1130" s="133"/>
      <c r="O1130" s="1"/>
      <c r="P1130" s="1"/>
      <c r="Q1130" s="113"/>
      <c r="R1130" s="113"/>
      <c r="S1130" s="113"/>
      <c r="T1130" s="113"/>
      <c r="U1130" s="113"/>
    </row>
    <row r="1131" spans="1:21" x14ac:dyDescent="0.25">
      <c r="A1131" s="1"/>
      <c r="B1131" s="1"/>
      <c r="C1131" s="1"/>
      <c r="D1131" s="1"/>
      <c r="E1131" s="1"/>
      <c r="F1131" s="1"/>
      <c r="G1131" s="1"/>
      <c r="H1131" s="85"/>
      <c r="I1131" s="249"/>
      <c r="J1131" s="1"/>
      <c r="K1131" s="1"/>
      <c r="L1131" s="1"/>
      <c r="M1131" s="1"/>
      <c r="N1131" s="133"/>
      <c r="O1131" s="1"/>
      <c r="P1131" s="1"/>
      <c r="Q1131" s="113"/>
      <c r="R1131" s="113"/>
      <c r="S1131" s="113"/>
      <c r="T1131" s="113"/>
      <c r="U1131" s="113"/>
    </row>
    <row r="1132" spans="1:21" x14ac:dyDescent="0.25">
      <c r="A1132" s="1"/>
      <c r="B1132" s="1"/>
      <c r="C1132" s="1"/>
      <c r="D1132" s="1"/>
      <c r="E1132" s="1"/>
      <c r="F1132" s="1"/>
      <c r="G1132" s="1"/>
      <c r="H1132" s="85"/>
      <c r="I1132" s="249"/>
      <c r="J1132" s="1"/>
      <c r="K1132" s="1"/>
      <c r="L1132" s="1"/>
      <c r="M1132" s="1"/>
      <c r="N1132" s="133"/>
      <c r="O1132" s="1"/>
      <c r="P1132" s="1"/>
      <c r="Q1132" s="113"/>
      <c r="R1132" s="113"/>
      <c r="S1132" s="113"/>
      <c r="T1132" s="113"/>
      <c r="U1132" s="113"/>
    </row>
    <row r="1133" spans="1:21" x14ac:dyDescent="0.25">
      <c r="A1133" s="1"/>
      <c r="B1133" s="1"/>
      <c r="C1133" s="1"/>
      <c r="D1133" s="1"/>
      <c r="E1133" s="1"/>
      <c r="F1133" s="1"/>
      <c r="G1133" s="1"/>
      <c r="H1133" s="85"/>
      <c r="I1133" s="249"/>
      <c r="J1133" s="1"/>
      <c r="K1133" s="1"/>
      <c r="L1133" s="1"/>
      <c r="M1133" s="1"/>
      <c r="N1133" s="133"/>
      <c r="O1133" s="1"/>
      <c r="P1133" s="1"/>
      <c r="Q1133" s="113"/>
      <c r="R1133" s="113"/>
      <c r="S1133" s="113"/>
      <c r="T1133" s="113"/>
      <c r="U1133" s="113"/>
    </row>
    <row r="1134" spans="1:21" x14ac:dyDescent="0.25">
      <c r="A1134" s="1"/>
      <c r="B1134" s="1"/>
      <c r="C1134" s="1"/>
      <c r="D1134" s="1"/>
      <c r="E1134" s="1"/>
      <c r="F1134" s="1"/>
      <c r="G1134" s="1"/>
      <c r="H1134" s="85"/>
      <c r="I1134" s="249"/>
      <c r="J1134" s="1"/>
      <c r="K1134" s="1"/>
      <c r="L1134" s="1"/>
      <c r="M1134" s="1"/>
      <c r="N1134" s="133"/>
      <c r="O1134" s="1"/>
      <c r="P1134" s="1"/>
      <c r="Q1134" s="113"/>
      <c r="R1134" s="113"/>
      <c r="S1134" s="113"/>
      <c r="T1134" s="113"/>
      <c r="U1134" s="113"/>
    </row>
    <row r="1135" spans="1:21" x14ac:dyDescent="0.25">
      <c r="A1135" s="1"/>
      <c r="B1135" s="1"/>
      <c r="C1135" s="1"/>
      <c r="D1135" s="1"/>
      <c r="E1135" s="1"/>
      <c r="F1135" s="1"/>
      <c r="G1135" s="1"/>
      <c r="H1135" s="85"/>
      <c r="I1135" s="249"/>
      <c r="J1135" s="1"/>
      <c r="K1135" s="1"/>
      <c r="L1135" s="1"/>
      <c r="M1135" s="1"/>
      <c r="N1135" s="133"/>
      <c r="O1135" s="1"/>
      <c r="P1135" s="1"/>
      <c r="Q1135" s="113"/>
      <c r="R1135" s="113"/>
      <c r="S1135" s="113"/>
      <c r="T1135" s="113"/>
      <c r="U1135" s="113"/>
    </row>
    <row r="1136" spans="1:21" x14ac:dyDescent="0.25">
      <c r="A1136" s="1"/>
      <c r="B1136" s="1"/>
      <c r="C1136" s="1"/>
      <c r="D1136" s="1"/>
      <c r="E1136" s="1"/>
      <c r="F1136" s="1"/>
      <c r="G1136" s="1"/>
      <c r="H1136" s="85"/>
      <c r="I1136" s="249"/>
      <c r="J1136" s="1"/>
      <c r="K1136" s="1"/>
      <c r="L1136" s="1"/>
      <c r="M1136" s="1"/>
      <c r="N1136" s="133"/>
      <c r="O1136" s="1"/>
      <c r="P1136" s="1"/>
      <c r="Q1136" s="113"/>
      <c r="R1136" s="113"/>
      <c r="S1136" s="113"/>
      <c r="T1136" s="113"/>
      <c r="U1136" s="113"/>
    </row>
    <row r="1137" spans="1:21" x14ac:dyDescent="0.25">
      <c r="A1137" s="1"/>
      <c r="B1137" s="1"/>
      <c r="C1137" s="1"/>
      <c r="D1137" s="1"/>
      <c r="E1137" s="1"/>
      <c r="F1137" s="1"/>
      <c r="G1137" s="1"/>
      <c r="H1137" s="85"/>
      <c r="I1137" s="249"/>
      <c r="J1137" s="1"/>
      <c r="K1137" s="1"/>
      <c r="L1137" s="1"/>
      <c r="M1137" s="1"/>
      <c r="N1137" s="133"/>
      <c r="O1137" s="1"/>
      <c r="P1137" s="1"/>
      <c r="Q1137" s="113"/>
      <c r="R1137" s="113"/>
      <c r="S1137" s="113"/>
      <c r="T1137" s="113"/>
      <c r="U1137" s="113"/>
    </row>
    <row r="1138" spans="1:21" x14ac:dyDescent="0.25">
      <c r="A1138" s="1"/>
      <c r="B1138" s="1"/>
      <c r="C1138" s="1"/>
      <c r="D1138" s="1"/>
      <c r="E1138" s="1"/>
      <c r="F1138" s="1"/>
      <c r="G1138" s="1"/>
      <c r="H1138" s="85"/>
      <c r="I1138" s="249"/>
      <c r="J1138" s="1"/>
      <c r="K1138" s="1"/>
      <c r="L1138" s="1"/>
      <c r="M1138" s="1"/>
      <c r="N1138" s="133"/>
      <c r="O1138" s="1"/>
      <c r="P1138" s="1"/>
      <c r="Q1138" s="113"/>
      <c r="R1138" s="113"/>
      <c r="S1138" s="113"/>
      <c r="T1138" s="113"/>
      <c r="U1138" s="113"/>
    </row>
    <row r="1139" spans="1:21" x14ac:dyDescent="0.25">
      <c r="A1139" s="1"/>
      <c r="B1139" s="1"/>
      <c r="C1139" s="1"/>
      <c r="D1139" s="1"/>
      <c r="E1139" s="1"/>
      <c r="F1139" s="1"/>
      <c r="G1139" s="1"/>
      <c r="H1139" s="85"/>
      <c r="I1139" s="249"/>
      <c r="J1139" s="1"/>
      <c r="K1139" s="1"/>
      <c r="L1139" s="1"/>
      <c r="M1139" s="1"/>
      <c r="N1139" s="133"/>
      <c r="O1139" s="1"/>
      <c r="P1139" s="1"/>
      <c r="Q1139" s="113"/>
      <c r="R1139" s="113"/>
      <c r="S1139" s="113"/>
      <c r="T1139" s="113"/>
      <c r="U1139" s="113"/>
    </row>
    <row r="1140" spans="1:21" x14ac:dyDescent="0.25">
      <c r="A1140" s="1"/>
      <c r="B1140" s="1"/>
      <c r="C1140" s="1"/>
      <c r="D1140" s="1"/>
      <c r="E1140" s="1"/>
      <c r="F1140" s="1"/>
      <c r="G1140" s="1"/>
      <c r="H1140" s="85"/>
      <c r="I1140" s="249"/>
      <c r="J1140" s="1"/>
      <c r="K1140" s="1"/>
      <c r="L1140" s="1"/>
      <c r="M1140" s="1"/>
      <c r="N1140" s="133"/>
      <c r="O1140" s="1"/>
      <c r="P1140" s="1"/>
      <c r="Q1140" s="113"/>
      <c r="R1140" s="113"/>
      <c r="S1140" s="113"/>
      <c r="T1140" s="113"/>
      <c r="U1140" s="113"/>
    </row>
    <row r="1141" spans="1:21" x14ac:dyDescent="0.25">
      <c r="A1141" s="1"/>
      <c r="B1141" s="1"/>
      <c r="C1141" s="1"/>
      <c r="D1141" s="1"/>
      <c r="E1141" s="1"/>
      <c r="F1141" s="1"/>
      <c r="G1141" s="1"/>
      <c r="H1141" s="85"/>
      <c r="I1141" s="249"/>
      <c r="J1141" s="1"/>
      <c r="K1141" s="1"/>
      <c r="L1141" s="1"/>
      <c r="M1141" s="1"/>
      <c r="N1141" s="133"/>
      <c r="O1141" s="1"/>
      <c r="P1141" s="1"/>
      <c r="Q1141" s="113"/>
      <c r="R1141" s="113"/>
      <c r="S1141" s="113"/>
      <c r="T1141" s="113"/>
      <c r="U1141" s="113"/>
    </row>
    <row r="1142" spans="1:21" x14ac:dyDescent="0.25">
      <c r="A1142" s="1"/>
      <c r="B1142" s="1"/>
      <c r="C1142" s="1"/>
      <c r="D1142" s="1"/>
      <c r="E1142" s="1"/>
      <c r="F1142" s="1"/>
      <c r="G1142" s="1"/>
      <c r="H1142" s="85"/>
      <c r="I1142" s="249"/>
      <c r="J1142" s="1"/>
      <c r="K1142" s="1"/>
      <c r="L1142" s="1"/>
      <c r="M1142" s="1"/>
      <c r="N1142" s="133"/>
      <c r="O1142" s="1"/>
      <c r="P1142" s="1"/>
      <c r="Q1142" s="113"/>
      <c r="R1142" s="113"/>
      <c r="S1142" s="113"/>
      <c r="T1142" s="113"/>
      <c r="U1142" s="113"/>
    </row>
    <row r="1143" spans="1:21" x14ac:dyDescent="0.25">
      <c r="A1143" s="1"/>
      <c r="B1143" s="1"/>
      <c r="C1143" s="1"/>
      <c r="D1143" s="1"/>
      <c r="E1143" s="1"/>
      <c r="F1143" s="1"/>
      <c r="G1143" s="1"/>
      <c r="H1143" s="85"/>
      <c r="I1143" s="249"/>
      <c r="J1143" s="1"/>
      <c r="K1143" s="1"/>
      <c r="L1143" s="1"/>
      <c r="M1143" s="1"/>
      <c r="N1143" s="133"/>
      <c r="O1143" s="1"/>
      <c r="P1143" s="1"/>
      <c r="Q1143" s="113"/>
      <c r="R1143" s="113"/>
      <c r="S1143" s="113"/>
      <c r="T1143" s="113"/>
      <c r="U1143" s="113"/>
    </row>
    <row r="1144" spans="1:21" x14ac:dyDescent="0.25">
      <c r="A1144" s="1"/>
      <c r="B1144" s="1"/>
      <c r="C1144" s="1"/>
      <c r="D1144" s="1"/>
      <c r="E1144" s="1"/>
      <c r="F1144" s="1"/>
      <c r="G1144" s="1"/>
      <c r="H1144" s="85"/>
      <c r="I1144" s="249"/>
      <c r="J1144" s="1"/>
      <c r="K1144" s="1"/>
      <c r="L1144" s="1"/>
      <c r="M1144" s="1"/>
      <c r="N1144" s="133"/>
      <c r="O1144" s="1"/>
      <c r="P1144" s="1"/>
      <c r="Q1144" s="113"/>
      <c r="R1144" s="113"/>
      <c r="S1144" s="113"/>
      <c r="T1144" s="113"/>
      <c r="U1144" s="113"/>
    </row>
    <row r="1145" spans="1:21" x14ac:dyDescent="0.25">
      <c r="A1145" s="1"/>
      <c r="B1145" s="1"/>
      <c r="C1145" s="1"/>
      <c r="D1145" s="1"/>
      <c r="E1145" s="1"/>
      <c r="F1145" s="1"/>
      <c r="G1145" s="1"/>
      <c r="H1145" s="85"/>
      <c r="I1145" s="249"/>
      <c r="J1145" s="1"/>
      <c r="K1145" s="1"/>
      <c r="L1145" s="1"/>
      <c r="M1145" s="1"/>
      <c r="N1145" s="133"/>
      <c r="O1145" s="1"/>
      <c r="P1145" s="1"/>
      <c r="Q1145" s="113"/>
      <c r="R1145" s="113"/>
      <c r="S1145" s="113"/>
      <c r="T1145" s="113"/>
      <c r="U1145" s="113"/>
    </row>
    <row r="1146" spans="1:21" x14ac:dyDescent="0.25">
      <c r="A1146" s="1"/>
      <c r="B1146" s="1"/>
      <c r="C1146" s="1"/>
      <c r="D1146" s="1"/>
      <c r="E1146" s="1"/>
      <c r="F1146" s="1"/>
      <c r="G1146" s="1"/>
      <c r="H1146" s="85"/>
      <c r="I1146" s="249"/>
      <c r="J1146" s="1"/>
      <c r="K1146" s="1"/>
      <c r="L1146" s="1"/>
      <c r="M1146" s="1"/>
      <c r="N1146" s="133"/>
      <c r="O1146" s="1"/>
      <c r="P1146" s="1"/>
      <c r="Q1146" s="113"/>
      <c r="R1146" s="113"/>
      <c r="S1146" s="113"/>
      <c r="T1146" s="113"/>
      <c r="U1146" s="113"/>
    </row>
    <row r="1147" spans="1:21" x14ac:dyDescent="0.25">
      <c r="A1147" s="1"/>
      <c r="B1147" s="1"/>
      <c r="C1147" s="1"/>
      <c r="D1147" s="1"/>
      <c r="E1147" s="1"/>
      <c r="F1147" s="1"/>
      <c r="G1147" s="1"/>
      <c r="H1147" s="85"/>
      <c r="I1147" s="249"/>
      <c r="J1147" s="1"/>
      <c r="K1147" s="1"/>
      <c r="L1147" s="1"/>
      <c r="M1147" s="1"/>
      <c r="N1147" s="133"/>
      <c r="O1147" s="1"/>
      <c r="P1147" s="1"/>
      <c r="Q1147" s="113"/>
      <c r="R1147" s="113"/>
      <c r="S1147" s="113"/>
      <c r="T1147" s="113"/>
      <c r="U1147" s="113"/>
    </row>
    <row r="1148" spans="1:21" x14ac:dyDescent="0.25">
      <c r="A1148" s="1"/>
      <c r="B1148" s="1"/>
      <c r="C1148" s="1"/>
      <c r="D1148" s="1"/>
      <c r="E1148" s="1"/>
      <c r="F1148" s="1"/>
      <c r="G1148" s="1"/>
      <c r="H1148" s="85"/>
      <c r="I1148" s="249"/>
      <c r="J1148" s="1"/>
      <c r="K1148" s="1"/>
      <c r="L1148" s="1"/>
      <c r="M1148" s="1"/>
      <c r="N1148" s="133"/>
      <c r="O1148" s="1"/>
      <c r="P1148" s="1"/>
      <c r="Q1148" s="113"/>
      <c r="R1148" s="113"/>
      <c r="S1148" s="113"/>
      <c r="T1148" s="113"/>
      <c r="U1148" s="113"/>
    </row>
    <row r="1149" spans="1:21" x14ac:dyDescent="0.25">
      <c r="A1149" s="1"/>
      <c r="B1149" s="1"/>
      <c r="C1149" s="1"/>
      <c r="D1149" s="1"/>
      <c r="E1149" s="1"/>
      <c r="F1149" s="1"/>
      <c r="G1149" s="1"/>
      <c r="H1149" s="85"/>
      <c r="I1149" s="249"/>
      <c r="J1149" s="1"/>
      <c r="K1149" s="1"/>
      <c r="L1149" s="1"/>
      <c r="M1149" s="1"/>
      <c r="N1149" s="133"/>
      <c r="O1149" s="1"/>
      <c r="P1149" s="1"/>
      <c r="Q1149" s="113"/>
      <c r="R1149" s="113"/>
      <c r="S1149" s="113"/>
      <c r="T1149" s="113"/>
      <c r="U1149" s="113"/>
    </row>
    <row r="1150" spans="1:21" x14ac:dyDescent="0.25">
      <c r="A1150" s="1"/>
      <c r="B1150" s="1"/>
      <c r="C1150" s="1"/>
      <c r="D1150" s="1"/>
      <c r="E1150" s="1"/>
      <c r="F1150" s="1"/>
      <c r="G1150" s="1"/>
      <c r="H1150" s="85"/>
      <c r="I1150" s="249"/>
      <c r="J1150" s="1"/>
      <c r="K1150" s="1"/>
      <c r="L1150" s="1"/>
      <c r="M1150" s="1"/>
      <c r="N1150" s="133"/>
      <c r="O1150" s="1"/>
      <c r="P1150" s="1"/>
      <c r="Q1150" s="113"/>
      <c r="R1150" s="113"/>
      <c r="S1150" s="113"/>
      <c r="T1150" s="113"/>
      <c r="U1150" s="113"/>
    </row>
    <row r="1151" spans="1:21" x14ac:dyDescent="0.25">
      <c r="A1151" s="1"/>
      <c r="B1151" s="1"/>
      <c r="C1151" s="1"/>
      <c r="D1151" s="1"/>
      <c r="E1151" s="1"/>
      <c r="F1151" s="1"/>
      <c r="G1151" s="1"/>
      <c r="H1151" s="85"/>
      <c r="I1151" s="249"/>
      <c r="J1151" s="1"/>
      <c r="K1151" s="1"/>
      <c r="L1151" s="1"/>
      <c r="M1151" s="1"/>
      <c r="N1151" s="133"/>
      <c r="O1151" s="1"/>
      <c r="P1151" s="1"/>
      <c r="Q1151" s="113"/>
      <c r="R1151" s="113"/>
      <c r="S1151" s="113"/>
      <c r="T1151" s="113"/>
      <c r="U1151" s="113"/>
    </row>
    <row r="1152" spans="1:21" x14ac:dyDescent="0.25">
      <c r="A1152" s="1"/>
      <c r="B1152" s="1"/>
      <c r="C1152" s="1"/>
      <c r="D1152" s="1"/>
      <c r="E1152" s="1"/>
      <c r="F1152" s="1"/>
      <c r="G1152" s="1"/>
      <c r="H1152" s="85"/>
      <c r="I1152" s="249"/>
      <c r="J1152" s="1"/>
      <c r="K1152" s="1"/>
      <c r="L1152" s="1"/>
      <c r="M1152" s="1"/>
      <c r="N1152" s="133"/>
      <c r="O1152" s="1"/>
      <c r="P1152" s="1"/>
      <c r="Q1152" s="113"/>
      <c r="R1152" s="113"/>
      <c r="S1152" s="113"/>
      <c r="T1152" s="113"/>
      <c r="U1152" s="113"/>
    </row>
    <row r="1153" spans="1:21" x14ac:dyDescent="0.25">
      <c r="A1153" s="1"/>
      <c r="B1153" s="1"/>
      <c r="C1153" s="1"/>
      <c r="D1153" s="1"/>
      <c r="E1153" s="1"/>
      <c r="F1153" s="1"/>
      <c r="G1153" s="1"/>
      <c r="H1153" s="85"/>
      <c r="I1153" s="249"/>
      <c r="J1153" s="1"/>
      <c r="K1153" s="1"/>
      <c r="L1153" s="1"/>
      <c r="M1153" s="1"/>
      <c r="N1153" s="133"/>
      <c r="O1153" s="1"/>
      <c r="P1153" s="1"/>
      <c r="Q1153" s="113"/>
      <c r="R1153" s="113"/>
      <c r="S1153" s="113"/>
      <c r="T1153" s="113"/>
      <c r="U1153" s="113"/>
    </row>
    <row r="1154" spans="1:21" x14ac:dyDescent="0.25">
      <c r="A1154" s="1"/>
      <c r="B1154" s="1"/>
      <c r="C1154" s="1"/>
      <c r="D1154" s="1"/>
      <c r="E1154" s="1"/>
      <c r="F1154" s="1"/>
      <c r="G1154" s="1"/>
      <c r="H1154" s="85"/>
      <c r="I1154" s="249"/>
      <c r="J1154" s="1"/>
      <c r="K1154" s="1"/>
      <c r="L1154" s="1"/>
      <c r="M1154" s="1"/>
      <c r="N1154" s="133"/>
      <c r="O1154" s="1"/>
      <c r="P1154" s="1"/>
      <c r="Q1154" s="113"/>
      <c r="R1154" s="113"/>
      <c r="S1154" s="113"/>
      <c r="T1154" s="113"/>
      <c r="U1154" s="113"/>
    </row>
    <row r="1155" spans="1:21" x14ac:dyDescent="0.25">
      <c r="A1155" s="1"/>
      <c r="B1155" s="1"/>
      <c r="C1155" s="1"/>
      <c r="D1155" s="1"/>
      <c r="E1155" s="1"/>
      <c r="F1155" s="1"/>
      <c r="G1155" s="1"/>
      <c r="H1155" s="85"/>
      <c r="I1155" s="249"/>
      <c r="J1155" s="1"/>
      <c r="K1155" s="1"/>
      <c r="L1155" s="1"/>
      <c r="M1155" s="1"/>
      <c r="N1155" s="133"/>
      <c r="O1155" s="1"/>
      <c r="P1155" s="1"/>
      <c r="Q1155" s="113"/>
      <c r="R1155" s="113"/>
      <c r="S1155" s="113"/>
      <c r="T1155" s="113"/>
      <c r="U1155" s="113"/>
    </row>
    <row r="1156" spans="1:21" x14ac:dyDescent="0.25">
      <c r="A1156" s="1"/>
      <c r="B1156" s="1"/>
      <c r="C1156" s="1"/>
      <c r="D1156" s="1"/>
      <c r="E1156" s="1"/>
      <c r="F1156" s="1"/>
      <c r="G1156" s="1"/>
      <c r="H1156" s="85"/>
      <c r="I1156" s="249"/>
      <c r="J1156" s="1"/>
      <c r="K1156" s="1"/>
      <c r="L1156" s="1"/>
      <c r="M1156" s="1"/>
      <c r="N1156" s="133"/>
      <c r="O1156" s="1"/>
      <c r="P1156" s="1"/>
      <c r="Q1156" s="113"/>
      <c r="R1156" s="113"/>
      <c r="S1156" s="113"/>
      <c r="T1156" s="113"/>
      <c r="U1156" s="113"/>
    </row>
    <row r="1157" spans="1:21" x14ac:dyDescent="0.25">
      <c r="A1157" s="1"/>
      <c r="B1157" s="1"/>
      <c r="C1157" s="1"/>
      <c r="D1157" s="1"/>
      <c r="E1157" s="1"/>
      <c r="F1157" s="1"/>
      <c r="G1157" s="1"/>
      <c r="H1157" s="85"/>
      <c r="I1157" s="249"/>
      <c r="J1157" s="1"/>
      <c r="K1157" s="1"/>
      <c r="L1157" s="1"/>
      <c r="M1157" s="1"/>
      <c r="N1157" s="133"/>
      <c r="O1157" s="1"/>
      <c r="P1157" s="1"/>
      <c r="Q1157" s="113"/>
      <c r="R1157" s="113"/>
      <c r="S1157" s="113"/>
      <c r="T1157" s="113"/>
      <c r="U1157" s="113"/>
    </row>
    <row r="1158" spans="1:21" x14ac:dyDescent="0.25">
      <c r="A1158" s="1"/>
      <c r="B1158" s="1"/>
      <c r="C1158" s="1"/>
      <c r="D1158" s="1"/>
      <c r="E1158" s="1"/>
      <c r="F1158" s="1"/>
      <c r="G1158" s="1"/>
      <c r="H1158" s="85"/>
      <c r="I1158" s="249"/>
      <c r="J1158" s="1"/>
      <c r="K1158" s="1"/>
      <c r="L1158" s="1"/>
      <c r="M1158" s="1"/>
      <c r="N1158" s="133"/>
      <c r="O1158" s="1"/>
      <c r="P1158" s="1"/>
      <c r="Q1158" s="113"/>
      <c r="R1158" s="113"/>
      <c r="S1158" s="113"/>
      <c r="T1158" s="113"/>
      <c r="U1158" s="113"/>
    </row>
    <row r="1159" spans="1:21" x14ac:dyDescent="0.25">
      <c r="A1159" s="1"/>
      <c r="B1159" s="1"/>
      <c r="C1159" s="1"/>
      <c r="D1159" s="1"/>
      <c r="E1159" s="1"/>
      <c r="F1159" s="1"/>
      <c r="G1159" s="1"/>
      <c r="H1159" s="85"/>
      <c r="I1159" s="249"/>
      <c r="J1159" s="1"/>
      <c r="K1159" s="1"/>
      <c r="L1159" s="1"/>
      <c r="M1159" s="1"/>
      <c r="N1159" s="133"/>
      <c r="O1159" s="1"/>
      <c r="P1159" s="1"/>
      <c r="Q1159" s="113"/>
      <c r="R1159" s="113"/>
      <c r="S1159" s="113"/>
      <c r="T1159" s="113"/>
      <c r="U1159" s="113"/>
    </row>
    <row r="1160" spans="1:21" x14ac:dyDescent="0.25">
      <c r="A1160" s="1"/>
      <c r="B1160" s="1"/>
      <c r="C1160" s="1"/>
      <c r="D1160" s="1"/>
      <c r="E1160" s="1"/>
      <c r="F1160" s="1"/>
      <c r="G1160" s="1"/>
      <c r="H1160" s="85"/>
      <c r="I1160" s="249"/>
      <c r="J1160" s="1"/>
      <c r="K1160" s="1"/>
      <c r="L1160" s="1"/>
      <c r="M1160" s="1"/>
      <c r="N1160" s="133"/>
      <c r="O1160" s="1"/>
      <c r="P1160" s="1"/>
      <c r="Q1160" s="113"/>
      <c r="R1160" s="113"/>
      <c r="S1160" s="113"/>
      <c r="T1160" s="113"/>
      <c r="U1160" s="113"/>
    </row>
    <row r="1161" spans="1:21" x14ac:dyDescent="0.25">
      <c r="A1161" s="1"/>
      <c r="B1161" s="1"/>
      <c r="C1161" s="1"/>
      <c r="D1161" s="1"/>
      <c r="E1161" s="1"/>
      <c r="F1161" s="1"/>
      <c r="G1161" s="1"/>
      <c r="H1161" s="85"/>
      <c r="I1161" s="249"/>
      <c r="J1161" s="1"/>
      <c r="K1161" s="1"/>
      <c r="L1161" s="1"/>
      <c r="M1161" s="1"/>
      <c r="N1161" s="133"/>
      <c r="O1161" s="1"/>
      <c r="P1161" s="1"/>
      <c r="Q1161" s="113"/>
      <c r="R1161" s="113"/>
      <c r="S1161" s="113"/>
      <c r="T1161" s="113"/>
      <c r="U1161" s="113"/>
    </row>
    <row r="1162" spans="1:21" x14ac:dyDescent="0.25">
      <c r="A1162" s="1"/>
      <c r="B1162" s="1"/>
      <c r="C1162" s="1"/>
      <c r="D1162" s="1"/>
      <c r="E1162" s="1"/>
      <c r="F1162" s="1"/>
      <c r="G1162" s="1"/>
      <c r="H1162" s="85"/>
      <c r="I1162" s="249"/>
      <c r="J1162" s="1"/>
      <c r="K1162" s="1"/>
      <c r="L1162" s="1"/>
      <c r="M1162" s="1"/>
      <c r="N1162" s="133"/>
      <c r="O1162" s="1"/>
      <c r="P1162" s="1"/>
      <c r="Q1162" s="113"/>
      <c r="R1162" s="113"/>
      <c r="S1162" s="113"/>
      <c r="T1162" s="113"/>
      <c r="U1162" s="113"/>
    </row>
    <row r="1163" spans="1:21" x14ac:dyDescent="0.25">
      <c r="A1163" s="1"/>
      <c r="B1163" s="1"/>
      <c r="C1163" s="1"/>
      <c r="D1163" s="1"/>
      <c r="E1163" s="1"/>
      <c r="F1163" s="1"/>
      <c r="G1163" s="1"/>
      <c r="H1163" s="85"/>
      <c r="I1163" s="249"/>
      <c r="J1163" s="1"/>
      <c r="K1163" s="1"/>
      <c r="L1163" s="1"/>
      <c r="M1163" s="1"/>
      <c r="N1163" s="133"/>
      <c r="O1163" s="1"/>
      <c r="P1163" s="1"/>
      <c r="Q1163" s="113"/>
      <c r="R1163" s="113"/>
      <c r="S1163" s="113"/>
      <c r="T1163" s="113"/>
      <c r="U1163" s="113"/>
    </row>
    <row r="1164" spans="1:21" x14ac:dyDescent="0.25">
      <c r="A1164" s="1"/>
      <c r="B1164" s="1"/>
      <c r="C1164" s="1"/>
      <c r="D1164" s="1"/>
      <c r="E1164" s="1"/>
      <c r="F1164" s="1"/>
      <c r="G1164" s="1"/>
      <c r="H1164" s="85"/>
      <c r="I1164" s="249"/>
      <c r="J1164" s="1"/>
      <c r="K1164" s="1"/>
      <c r="L1164" s="1"/>
      <c r="M1164" s="1"/>
      <c r="N1164" s="133"/>
      <c r="O1164" s="1"/>
      <c r="P1164" s="1"/>
      <c r="Q1164" s="113"/>
      <c r="R1164" s="113"/>
      <c r="S1164" s="113"/>
      <c r="T1164" s="113"/>
      <c r="U1164" s="113"/>
    </row>
    <row r="1165" spans="1:21" x14ac:dyDescent="0.25">
      <c r="A1165" s="1"/>
      <c r="B1165" s="1"/>
      <c r="C1165" s="1"/>
      <c r="D1165" s="1"/>
      <c r="E1165" s="1"/>
      <c r="F1165" s="1"/>
      <c r="G1165" s="1"/>
      <c r="H1165" s="85"/>
      <c r="I1165" s="249"/>
      <c r="J1165" s="1"/>
      <c r="K1165" s="1"/>
      <c r="L1165" s="1"/>
      <c r="M1165" s="1"/>
      <c r="N1165" s="133"/>
      <c r="O1165" s="1"/>
      <c r="P1165" s="1"/>
      <c r="Q1165" s="113"/>
      <c r="R1165" s="113"/>
      <c r="S1165" s="113"/>
      <c r="T1165" s="113"/>
      <c r="U1165" s="113"/>
    </row>
    <row r="1166" spans="1:21" x14ac:dyDescent="0.25">
      <c r="A1166" s="1"/>
      <c r="B1166" s="1"/>
      <c r="C1166" s="1"/>
      <c r="D1166" s="1"/>
      <c r="E1166" s="1"/>
      <c r="F1166" s="1"/>
      <c r="G1166" s="1"/>
      <c r="H1166" s="85"/>
      <c r="I1166" s="249"/>
      <c r="J1166" s="1"/>
      <c r="K1166" s="1"/>
      <c r="L1166" s="1"/>
      <c r="M1166" s="1"/>
      <c r="N1166" s="133"/>
      <c r="O1166" s="1"/>
      <c r="P1166" s="1"/>
      <c r="Q1166" s="113"/>
      <c r="R1166" s="113"/>
      <c r="S1166" s="113"/>
      <c r="T1166" s="113"/>
      <c r="U1166" s="113"/>
    </row>
    <row r="1167" spans="1:21" x14ac:dyDescent="0.25">
      <c r="A1167" s="1"/>
      <c r="B1167" s="1"/>
      <c r="C1167" s="1"/>
      <c r="D1167" s="1"/>
      <c r="E1167" s="1"/>
      <c r="F1167" s="1"/>
      <c r="G1167" s="1"/>
      <c r="H1167" s="85"/>
      <c r="I1167" s="249"/>
      <c r="J1167" s="1"/>
      <c r="K1167" s="1"/>
      <c r="L1167" s="1"/>
      <c r="M1167" s="1"/>
      <c r="N1167" s="133"/>
      <c r="O1167" s="1"/>
      <c r="P1167" s="1"/>
      <c r="Q1167" s="113"/>
      <c r="R1167" s="113"/>
      <c r="S1167" s="113"/>
      <c r="T1167" s="113"/>
      <c r="U1167" s="113"/>
    </row>
    <row r="1168" spans="1:21" x14ac:dyDescent="0.25">
      <c r="A1168" s="1"/>
      <c r="B1168" s="1"/>
      <c r="C1168" s="1"/>
      <c r="D1168" s="1"/>
      <c r="E1168" s="1"/>
      <c r="F1168" s="1"/>
      <c r="G1168" s="1"/>
      <c r="H1168" s="85"/>
      <c r="I1168" s="249"/>
      <c r="J1168" s="1"/>
      <c r="K1168" s="1"/>
      <c r="L1168" s="1"/>
      <c r="M1168" s="1"/>
      <c r="N1168" s="133"/>
      <c r="O1168" s="1"/>
      <c r="P1168" s="1"/>
      <c r="Q1168" s="113"/>
      <c r="R1168" s="113"/>
      <c r="S1168" s="113"/>
      <c r="T1168" s="113"/>
      <c r="U1168" s="113"/>
    </row>
    <row r="1169" spans="1:21" x14ac:dyDescent="0.25">
      <c r="A1169" s="1"/>
      <c r="B1169" s="1"/>
      <c r="C1169" s="1"/>
      <c r="D1169" s="1"/>
      <c r="E1169" s="1"/>
      <c r="F1169" s="1"/>
      <c r="G1169" s="1"/>
      <c r="H1169" s="85"/>
      <c r="I1169" s="249"/>
      <c r="J1169" s="1"/>
      <c r="K1169" s="1"/>
      <c r="L1169" s="1"/>
      <c r="M1169" s="1"/>
      <c r="N1169" s="133"/>
      <c r="O1169" s="1"/>
      <c r="P1169" s="1"/>
      <c r="Q1169" s="113"/>
      <c r="R1169" s="113"/>
      <c r="S1169" s="113"/>
      <c r="T1169" s="113"/>
      <c r="U1169" s="113"/>
    </row>
    <row r="1170" spans="1:21" x14ac:dyDescent="0.25">
      <c r="A1170" s="1"/>
      <c r="B1170" s="1"/>
      <c r="C1170" s="1"/>
      <c r="D1170" s="1"/>
      <c r="E1170" s="1"/>
      <c r="F1170" s="1"/>
      <c r="G1170" s="1"/>
      <c r="H1170" s="85"/>
      <c r="I1170" s="249"/>
      <c r="J1170" s="1"/>
      <c r="K1170" s="1"/>
      <c r="L1170" s="1"/>
      <c r="M1170" s="1"/>
      <c r="N1170" s="133"/>
      <c r="O1170" s="1"/>
      <c r="P1170" s="1"/>
      <c r="Q1170" s="113"/>
      <c r="R1170" s="113"/>
      <c r="S1170" s="113"/>
      <c r="T1170" s="113"/>
      <c r="U1170" s="113"/>
    </row>
    <row r="1171" spans="1:21" x14ac:dyDescent="0.25">
      <c r="A1171" s="1"/>
      <c r="B1171" s="1"/>
      <c r="C1171" s="1"/>
      <c r="D1171" s="1"/>
      <c r="E1171" s="1"/>
      <c r="F1171" s="1"/>
      <c r="G1171" s="1"/>
      <c r="H1171" s="85"/>
      <c r="I1171" s="249"/>
      <c r="J1171" s="1"/>
      <c r="K1171" s="1"/>
      <c r="L1171" s="1"/>
      <c r="M1171" s="1"/>
      <c r="N1171" s="133"/>
      <c r="O1171" s="1"/>
      <c r="P1171" s="1"/>
      <c r="Q1171" s="113"/>
      <c r="R1171" s="113"/>
      <c r="S1171" s="113"/>
      <c r="T1171" s="113"/>
      <c r="U1171" s="113"/>
    </row>
    <row r="1172" spans="1:21" x14ac:dyDescent="0.25">
      <c r="A1172" s="1"/>
      <c r="B1172" s="1"/>
      <c r="C1172" s="1"/>
      <c r="D1172" s="1"/>
      <c r="E1172" s="1"/>
      <c r="F1172" s="1"/>
      <c r="G1172" s="1"/>
      <c r="H1172" s="85"/>
      <c r="I1172" s="249"/>
      <c r="J1172" s="1"/>
      <c r="K1172" s="1"/>
      <c r="L1172" s="1"/>
      <c r="M1172" s="1"/>
      <c r="N1172" s="133"/>
      <c r="O1172" s="1"/>
      <c r="P1172" s="1"/>
      <c r="Q1172" s="113"/>
      <c r="R1172" s="113"/>
      <c r="S1172" s="113"/>
      <c r="T1172" s="113"/>
      <c r="U1172" s="113"/>
    </row>
    <row r="1173" spans="1:21" x14ac:dyDescent="0.25">
      <c r="A1173" s="1"/>
      <c r="B1173" s="1"/>
      <c r="C1173" s="1"/>
      <c r="D1173" s="1"/>
      <c r="E1173" s="1"/>
      <c r="F1173" s="1"/>
      <c r="G1173" s="1"/>
      <c r="H1173" s="85"/>
      <c r="I1173" s="249"/>
      <c r="J1173" s="1"/>
      <c r="K1173" s="1"/>
      <c r="L1173" s="1"/>
      <c r="M1173" s="1"/>
      <c r="N1173" s="133"/>
      <c r="O1173" s="1"/>
      <c r="P1173" s="1"/>
      <c r="Q1173" s="113"/>
      <c r="R1173" s="113"/>
      <c r="S1173" s="113"/>
      <c r="T1173" s="113"/>
      <c r="U1173" s="113"/>
    </row>
    <row r="1174" spans="1:21" x14ac:dyDescent="0.25">
      <c r="A1174" s="1"/>
      <c r="B1174" s="1"/>
      <c r="C1174" s="1"/>
      <c r="D1174" s="1"/>
      <c r="E1174" s="1"/>
      <c r="F1174" s="1"/>
      <c r="G1174" s="1"/>
      <c r="H1174" s="85"/>
      <c r="I1174" s="249"/>
      <c r="J1174" s="1"/>
      <c r="K1174" s="1"/>
      <c r="L1174" s="1"/>
      <c r="M1174" s="1"/>
      <c r="N1174" s="133"/>
      <c r="O1174" s="1"/>
      <c r="P1174" s="1"/>
      <c r="Q1174" s="113"/>
      <c r="R1174" s="113"/>
      <c r="S1174" s="113"/>
      <c r="T1174" s="113"/>
      <c r="U1174" s="113"/>
    </row>
    <row r="1175" spans="1:21" x14ac:dyDescent="0.25">
      <c r="A1175" s="1"/>
      <c r="B1175" s="1"/>
      <c r="C1175" s="1"/>
      <c r="D1175" s="1"/>
      <c r="E1175" s="1"/>
      <c r="F1175" s="1"/>
      <c r="G1175" s="1"/>
      <c r="H1175" s="85"/>
      <c r="I1175" s="249"/>
      <c r="J1175" s="1"/>
      <c r="K1175" s="1"/>
      <c r="L1175" s="1"/>
      <c r="M1175" s="1"/>
      <c r="N1175" s="133"/>
      <c r="O1175" s="1"/>
      <c r="P1175" s="1"/>
      <c r="Q1175" s="113"/>
      <c r="R1175" s="113"/>
      <c r="S1175" s="113"/>
      <c r="T1175" s="113"/>
      <c r="U1175" s="113"/>
    </row>
    <row r="1176" spans="1:21" x14ac:dyDescent="0.25">
      <c r="A1176" s="1"/>
      <c r="B1176" s="1"/>
      <c r="C1176" s="1"/>
      <c r="D1176" s="1"/>
      <c r="E1176" s="1"/>
      <c r="F1176" s="1"/>
      <c r="G1176" s="1"/>
      <c r="H1176" s="85"/>
      <c r="I1176" s="249"/>
      <c r="J1176" s="1"/>
      <c r="K1176" s="1"/>
      <c r="L1176" s="1"/>
      <c r="M1176" s="1"/>
      <c r="N1176" s="133"/>
      <c r="O1176" s="1"/>
      <c r="P1176" s="1"/>
      <c r="Q1176" s="113"/>
      <c r="R1176" s="113"/>
      <c r="S1176" s="113"/>
      <c r="T1176" s="113"/>
      <c r="U1176" s="113"/>
    </row>
    <row r="1177" spans="1:21" x14ac:dyDescent="0.25">
      <c r="A1177" s="1"/>
      <c r="B1177" s="1"/>
      <c r="C1177" s="1"/>
      <c r="D1177" s="1"/>
      <c r="E1177" s="1"/>
      <c r="F1177" s="1"/>
      <c r="G1177" s="1"/>
      <c r="H1177" s="85"/>
      <c r="I1177" s="249"/>
      <c r="J1177" s="1"/>
      <c r="K1177" s="1"/>
      <c r="L1177" s="1"/>
      <c r="M1177" s="1"/>
      <c r="N1177" s="133"/>
      <c r="O1177" s="1"/>
      <c r="P1177" s="1"/>
      <c r="Q1177" s="113"/>
      <c r="R1177" s="113"/>
      <c r="S1177" s="113"/>
      <c r="T1177" s="113"/>
      <c r="U1177" s="113"/>
    </row>
    <row r="1178" spans="1:21" x14ac:dyDescent="0.25">
      <c r="A1178" s="1"/>
      <c r="B1178" s="1"/>
      <c r="C1178" s="1"/>
      <c r="D1178" s="1"/>
      <c r="E1178" s="1"/>
      <c r="F1178" s="1"/>
      <c r="G1178" s="1"/>
      <c r="H1178" s="85"/>
      <c r="I1178" s="249"/>
      <c r="J1178" s="1"/>
      <c r="K1178" s="1"/>
      <c r="L1178" s="1"/>
      <c r="M1178" s="1"/>
      <c r="N1178" s="133"/>
      <c r="O1178" s="1"/>
      <c r="P1178" s="1"/>
      <c r="Q1178" s="113"/>
      <c r="R1178" s="113"/>
      <c r="S1178" s="113"/>
      <c r="T1178" s="113"/>
      <c r="U1178" s="113"/>
    </row>
    <row r="1179" spans="1:21" x14ac:dyDescent="0.25">
      <c r="A1179" s="1"/>
      <c r="B1179" s="1"/>
      <c r="C1179" s="1"/>
      <c r="D1179" s="1"/>
      <c r="E1179" s="1"/>
      <c r="F1179" s="1"/>
      <c r="G1179" s="1"/>
      <c r="H1179" s="85"/>
      <c r="I1179" s="249"/>
      <c r="J1179" s="1"/>
      <c r="K1179" s="1"/>
      <c r="L1179" s="1"/>
      <c r="M1179" s="1"/>
      <c r="N1179" s="133"/>
      <c r="O1179" s="1"/>
      <c r="P1179" s="1"/>
      <c r="Q1179" s="113"/>
      <c r="R1179" s="113"/>
      <c r="S1179" s="113"/>
      <c r="T1179" s="113"/>
      <c r="U1179" s="113"/>
    </row>
    <row r="1180" spans="1:21" x14ac:dyDescent="0.25">
      <c r="A1180" s="1"/>
      <c r="B1180" s="1"/>
      <c r="C1180" s="1"/>
      <c r="D1180" s="1"/>
      <c r="E1180" s="1"/>
      <c r="F1180" s="1"/>
      <c r="G1180" s="1"/>
      <c r="H1180" s="85"/>
      <c r="I1180" s="249"/>
      <c r="J1180" s="1"/>
      <c r="K1180" s="1"/>
      <c r="L1180" s="1"/>
      <c r="M1180" s="1"/>
      <c r="N1180" s="133"/>
      <c r="O1180" s="1"/>
      <c r="P1180" s="1"/>
      <c r="Q1180" s="113"/>
      <c r="R1180" s="113"/>
      <c r="S1180" s="113"/>
      <c r="T1180" s="113"/>
      <c r="U1180" s="113"/>
    </row>
    <row r="1181" spans="1:21" x14ac:dyDescent="0.25">
      <c r="A1181" s="1"/>
      <c r="B1181" s="1"/>
      <c r="C1181" s="1"/>
      <c r="D1181" s="1"/>
      <c r="E1181" s="1"/>
      <c r="F1181" s="1"/>
      <c r="G1181" s="1"/>
      <c r="H1181" s="85"/>
      <c r="I1181" s="249"/>
      <c r="J1181" s="1"/>
      <c r="K1181" s="1"/>
      <c r="L1181" s="1"/>
      <c r="M1181" s="1"/>
      <c r="N1181" s="133"/>
      <c r="O1181" s="1"/>
      <c r="P1181" s="1"/>
      <c r="Q1181" s="113"/>
      <c r="R1181" s="113"/>
      <c r="S1181" s="113"/>
      <c r="T1181" s="113"/>
      <c r="U1181" s="113"/>
    </row>
    <row r="1182" spans="1:21" x14ac:dyDescent="0.25">
      <c r="A1182" s="1"/>
      <c r="B1182" s="1"/>
      <c r="C1182" s="1"/>
      <c r="D1182" s="1"/>
      <c r="E1182" s="1"/>
      <c r="F1182" s="1"/>
      <c r="G1182" s="1"/>
      <c r="H1182" s="85"/>
      <c r="I1182" s="249"/>
      <c r="J1182" s="1"/>
      <c r="K1182" s="1"/>
      <c r="L1182" s="1"/>
      <c r="M1182" s="1"/>
      <c r="N1182" s="133"/>
      <c r="O1182" s="1"/>
      <c r="P1182" s="1"/>
      <c r="Q1182" s="113"/>
      <c r="R1182" s="113"/>
      <c r="S1182" s="113"/>
      <c r="T1182" s="113"/>
      <c r="U1182" s="113"/>
    </row>
    <row r="1183" spans="1:21" x14ac:dyDescent="0.25">
      <c r="A1183" s="1"/>
      <c r="B1183" s="1"/>
      <c r="C1183" s="1"/>
      <c r="D1183" s="1"/>
      <c r="E1183" s="1"/>
      <c r="F1183" s="1"/>
      <c r="G1183" s="1"/>
      <c r="H1183" s="85"/>
      <c r="I1183" s="249"/>
      <c r="J1183" s="1"/>
      <c r="K1183" s="1"/>
      <c r="L1183" s="1"/>
      <c r="M1183" s="1"/>
      <c r="N1183" s="133"/>
      <c r="O1183" s="1"/>
      <c r="P1183" s="1"/>
      <c r="Q1183" s="113"/>
      <c r="R1183" s="113"/>
      <c r="S1183" s="113"/>
      <c r="T1183" s="113"/>
      <c r="U1183" s="113"/>
    </row>
    <row r="1184" spans="1:21" x14ac:dyDescent="0.25">
      <c r="A1184" s="1"/>
      <c r="B1184" s="1"/>
      <c r="C1184" s="1"/>
      <c r="D1184" s="1"/>
      <c r="E1184" s="1"/>
      <c r="F1184" s="1"/>
      <c r="G1184" s="1"/>
      <c r="H1184" s="85"/>
      <c r="I1184" s="249"/>
      <c r="J1184" s="1"/>
      <c r="K1184" s="1"/>
      <c r="L1184" s="1"/>
      <c r="M1184" s="1"/>
      <c r="N1184" s="133"/>
      <c r="O1184" s="1"/>
      <c r="P1184" s="1"/>
      <c r="Q1184" s="113"/>
      <c r="R1184" s="113"/>
      <c r="S1184" s="113"/>
      <c r="T1184" s="113"/>
      <c r="U1184" s="113"/>
    </row>
    <row r="1185" spans="1:21" x14ac:dyDescent="0.25">
      <c r="A1185" s="1"/>
      <c r="B1185" s="1"/>
      <c r="C1185" s="1"/>
      <c r="D1185" s="1"/>
      <c r="E1185" s="1"/>
      <c r="F1185" s="1"/>
      <c r="G1185" s="1"/>
      <c r="H1185" s="85"/>
      <c r="I1185" s="249"/>
      <c r="J1185" s="1"/>
      <c r="K1185" s="1"/>
      <c r="L1185" s="1"/>
      <c r="M1185" s="1"/>
      <c r="N1185" s="133"/>
      <c r="O1185" s="1"/>
      <c r="P1185" s="1"/>
      <c r="Q1185" s="113"/>
      <c r="R1185" s="113"/>
      <c r="S1185" s="113"/>
      <c r="T1185" s="113"/>
      <c r="U1185" s="113"/>
    </row>
    <row r="1186" spans="1:21" x14ac:dyDescent="0.25">
      <c r="A1186" s="1"/>
      <c r="B1186" s="1"/>
      <c r="C1186" s="1"/>
      <c r="D1186" s="1"/>
      <c r="E1186" s="1"/>
      <c r="F1186" s="1"/>
      <c r="G1186" s="1"/>
      <c r="H1186" s="85"/>
      <c r="I1186" s="249"/>
      <c r="J1186" s="1"/>
      <c r="K1186" s="1"/>
      <c r="L1186" s="1"/>
      <c r="M1186" s="1"/>
      <c r="N1186" s="133"/>
      <c r="O1186" s="1"/>
      <c r="P1186" s="1"/>
      <c r="Q1186" s="113"/>
      <c r="R1186" s="113"/>
      <c r="S1186" s="113"/>
      <c r="T1186" s="113"/>
      <c r="U1186" s="113"/>
    </row>
    <row r="1187" spans="1:21" x14ac:dyDescent="0.25">
      <c r="A1187" s="1"/>
      <c r="B1187" s="1"/>
      <c r="C1187" s="1"/>
      <c r="D1187" s="1"/>
      <c r="E1187" s="1"/>
      <c r="F1187" s="1"/>
      <c r="G1187" s="1"/>
      <c r="H1187" s="85"/>
      <c r="I1187" s="249"/>
      <c r="J1187" s="1"/>
      <c r="K1187" s="1"/>
      <c r="L1187" s="1"/>
      <c r="M1187" s="1"/>
      <c r="N1187" s="133"/>
      <c r="O1187" s="1"/>
      <c r="P1187" s="1"/>
      <c r="Q1187" s="113"/>
      <c r="R1187" s="113"/>
      <c r="S1187" s="113"/>
      <c r="T1187" s="113"/>
      <c r="U1187" s="113"/>
    </row>
    <row r="1188" spans="1:21" x14ac:dyDescent="0.25">
      <c r="A1188" s="1"/>
      <c r="B1188" s="1"/>
      <c r="C1188" s="1"/>
      <c r="D1188" s="1"/>
      <c r="E1188" s="1"/>
      <c r="F1188" s="1"/>
      <c r="G1188" s="1"/>
      <c r="H1188" s="85"/>
      <c r="I1188" s="249"/>
      <c r="J1188" s="1"/>
      <c r="K1188" s="1"/>
      <c r="L1188" s="1"/>
      <c r="M1188" s="1"/>
      <c r="N1188" s="133"/>
      <c r="O1188" s="1"/>
      <c r="P1188" s="1"/>
      <c r="Q1188" s="113"/>
      <c r="R1188" s="113"/>
      <c r="S1188" s="113"/>
      <c r="T1188" s="113"/>
      <c r="U1188" s="113"/>
    </row>
    <row r="1189" spans="1:21" x14ac:dyDescent="0.25">
      <c r="A1189" s="1"/>
      <c r="B1189" s="1"/>
      <c r="C1189" s="1"/>
      <c r="D1189" s="1"/>
      <c r="E1189" s="1"/>
      <c r="F1189" s="1"/>
      <c r="G1189" s="1"/>
      <c r="H1189" s="85"/>
      <c r="I1189" s="249"/>
      <c r="J1189" s="1"/>
      <c r="K1189" s="1"/>
      <c r="L1189" s="1"/>
      <c r="M1189" s="1"/>
      <c r="N1189" s="133"/>
      <c r="O1189" s="1"/>
      <c r="P1189" s="1"/>
      <c r="Q1189" s="113"/>
      <c r="R1189" s="113"/>
      <c r="S1189" s="113"/>
      <c r="T1189" s="113"/>
      <c r="U1189" s="113"/>
    </row>
    <row r="1190" spans="1:21" x14ac:dyDescent="0.25">
      <c r="A1190" s="1"/>
      <c r="B1190" s="1"/>
      <c r="C1190" s="1"/>
      <c r="D1190" s="1"/>
      <c r="E1190" s="1"/>
      <c r="F1190" s="1"/>
      <c r="G1190" s="1"/>
      <c r="H1190" s="85"/>
      <c r="I1190" s="249"/>
      <c r="J1190" s="1"/>
      <c r="K1190" s="1"/>
      <c r="L1190" s="1"/>
      <c r="M1190" s="1"/>
      <c r="N1190" s="133"/>
      <c r="O1190" s="1"/>
      <c r="P1190" s="1"/>
      <c r="Q1190" s="113"/>
      <c r="R1190" s="113"/>
      <c r="S1190" s="113"/>
      <c r="T1190" s="113"/>
      <c r="U1190" s="113"/>
    </row>
    <row r="1191" spans="1:21" x14ac:dyDescent="0.25">
      <c r="A1191" s="1"/>
      <c r="B1191" s="1"/>
      <c r="C1191" s="1"/>
      <c r="D1191" s="1"/>
      <c r="E1191" s="1"/>
      <c r="F1191" s="1"/>
      <c r="G1191" s="1"/>
      <c r="H1191" s="85"/>
      <c r="I1191" s="249"/>
      <c r="J1191" s="1"/>
      <c r="K1191" s="1"/>
      <c r="L1191" s="1"/>
      <c r="M1191" s="1"/>
      <c r="N1191" s="133"/>
      <c r="O1191" s="1"/>
      <c r="P1191" s="1"/>
      <c r="Q1191" s="113"/>
      <c r="R1191" s="113"/>
      <c r="S1191" s="113"/>
      <c r="T1191" s="113"/>
      <c r="U1191" s="113"/>
    </row>
    <row r="1192" spans="1:21" x14ac:dyDescent="0.25">
      <c r="A1192" s="1"/>
      <c r="B1192" s="1"/>
      <c r="C1192" s="1"/>
      <c r="D1192" s="1"/>
      <c r="E1192" s="1"/>
      <c r="F1192" s="1"/>
      <c r="G1192" s="1"/>
      <c r="H1192" s="85"/>
      <c r="I1192" s="249"/>
      <c r="J1192" s="1"/>
      <c r="K1192" s="1"/>
      <c r="L1192" s="1"/>
      <c r="M1192" s="1"/>
      <c r="N1192" s="133"/>
      <c r="O1192" s="1"/>
      <c r="P1192" s="1"/>
      <c r="Q1192" s="113"/>
      <c r="R1192" s="113"/>
      <c r="S1192" s="113"/>
      <c r="T1192" s="113"/>
      <c r="U1192" s="113"/>
    </row>
    <row r="1193" spans="1:21" x14ac:dyDescent="0.25">
      <c r="A1193" s="1"/>
      <c r="B1193" s="1"/>
      <c r="C1193" s="1"/>
      <c r="D1193" s="1"/>
      <c r="E1193" s="1"/>
      <c r="F1193" s="1"/>
      <c r="G1193" s="1"/>
      <c r="H1193" s="85"/>
      <c r="I1193" s="249"/>
      <c r="J1193" s="1"/>
      <c r="K1193" s="1"/>
      <c r="L1193" s="1"/>
      <c r="M1193" s="1"/>
      <c r="N1193" s="133"/>
      <c r="O1193" s="1"/>
      <c r="P1193" s="1"/>
      <c r="Q1193" s="113"/>
      <c r="R1193" s="113"/>
      <c r="S1193" s="113"/>
      <c r="T1193" s="113"/>
      <c r="U1193" s="113"/>
    </row>
    <row r="1194" spans="1:21" x14ac:dyDescent="0.25">
      <c r="A1194" s="1"/>
      <c r="B1194" s="1"/>
      <c r="C1194" s="1"/>
      <c r="D1194" s="1"/>
      <c r="E1194" s="1"/>
      <c r="F1194" s="1"/>
      <c r="G1194" s="1"/>
      <c r="H1194" s="85"/>
      <c r="I1194" s="249"/>
      <c r="J1194" s="1"/>
      <c r="K1194" s="1"/>
      <c r="L1194" s="1"/>
      <c r="M1194" s="1"/>
      <c r="N1194" s="133"/>
      <c r="O1194" s="1"/>
      <c r="P1194" s="1"/>
      <c r="Q1194" s="113"/>
      <c r="R1194" s="113"/>
      <c r="S1194" s="113"/>
      <c r="T1194" s="113"/>
      <c r="U1194" s="113"/>
    </row>
    <row r="1195" spans="1:21" x14ac:dyDescent="0.25">
      <c r="A1195" s="1"/>
      <c r="B1195" s="1"/>
      <c r="C1195" s="1"/>
      <c r="D1195" s="1"/>
      <c r="E1195" s="1"/>
      <c r="F1195" s="1"/>
      <c r="G1195" s="1"/>
      <c r="H1195" s="85"/>
      <c r="I1195" s="249"/>
      <c r="J1195" s="1"/>
      <c r="K1195" s="1"/>
      <c r="L1195" s="1"/>
      <c r="M1195" s="1"/>
      <c r="N1195" s="133"/>
      <c r="O1195" s="1"/>
      <c r="P1195" s="1"/>
      <c r="Q1195" s="113"/>
      <c r="R1195" s="113"/>
      <c r="S1195" s="113"/>
      <c r="T1195" s="113"/>
      <c r="U1195" s="113"/>
    </row>
    <row r="1196" spans="1:21" x14ac:dyDescent="0.25">
      <c r="A1196" s="1"/>
      <c r="B1196" s="1"/>
      <c r="C1196" s="1"/>
      <c r="D1196" s="1"/>
      <c r="E1196" s="1"/>
      <c r="F1196" s="1"/>
      <c r="G1196" s="1"/>
      <c r="H1196" s="85"/>
      <c r="I1196" s="249"/>
      <c r="J1196" s="1"/>
      <c r="K1196" s="1"/>
      <c r="L1196" s="1"/>
      <c r="M1196" s="1"/>
      <c r="N1196" s="133"/>
      <c r="O1196" s="1"/>
      <c r="P1196" s="1"/>
      <c r="Q1196" s="113"/>
      <c r="R1196" s="113"/>
      <c r="S1196" s="113"/>
      <c r="T1196" s="113"/>
      <c r="U1196" s="113"/>
    </row>
    <row r="1197" spans="1:21" x14ac:dyDescent="0.25">
      <c r="A1197" s="1"/>
      <c r="B1197" s="1"/>
      <c r="C1197" s="1"/>
      <c r="D1197" s="1"/>
      <c r="E1197" s="1"/>
      <c r="F1197" s="1"/>
      <c r="G1197" s="1"/>
      <c r="H1197" s="85"/>
      <c r="I1197" s="249"/>
      <c r="J1197" s="1"/>
      <c r="K1197" s="1"/>
      <c r="L1197" s="1"/>
      <c r="M1197" s="1"/>
      <c r="N1197" s="133"/>
      <c r="O1197" s="1"/>
      <c r="P1197" s="1"/>
      <c r="Q1197" s="113"/>
      <c r="R1197" s="113"/>
      <c r="S1197" s="113"/>
      <c r="T1197" s="113"/>
      <c r="U1197" s="113"/>
    </row>
    <row r="1198" spans="1:21" x14ac:dyDescent="0.25">
      <c r="A1198" s="1"/>
      <c r="B1198" s="1"/>
      <c r="C1198" s="1"/>
      <c r="D1198" s="1"/>
      <c r="E1198" s="1"/>
      <c r="F1198" s="1"/>
      <c r="G1198" s="1"/>
      <c r="H1198" s="85"/>
      <c r="I1198" s="249"/>
      <c r="J1198" s="1"/>
      <c r="K1198" s="1"/>
      <c r="L1198" s="1"/>
      <c r="M1198" s="1"/>
      <c r="N1198" s="133"/>
      <c r="O1198" s="1"/>
      <c r="P1198" s="1"/>
      <c r="Q1198" s="113"/>
      <c r="R1198" s="113"/>
      <c r="S1198" s="113"/>
      <c r="T1198" s="113"/>
      <c r="U1198" s="113"/>
    </row>
    <row r="1199" spans="1:21" x14ac:dyDescent="0.25">
      <c r="A1199" s="1"/>
      <c r="B1199" s="1"/>
      <c r="C1199" s="1"/>
      <c r="D1199" s="1"/>
      <c r="E1199" s="1"/>
      <c r="F1199" s="1"/>
      <c r="G1199" s="1"/>
      <c r="H1199" s="85"/>
      <c r="I1199" s="249"/>
      <c r="J1199" s="1"/>
      <c r="K1199" s="1"/>
      <c r="L1199" s="1"/>
      <c r="M1199" s="1"/>
      <c r="N1199" s="133"/>
      <c r="O1199" s="1"/>
      <c r="P1199" s="1"/>
      <c r="Q1199" s="113"/>
      <c r="R1199" s="113"/>
      <c r="S1199" s="113"/>
      <c r="T1199" s="113"/>
      <c r="U1199" s="113"/>
    </row>
    <row r="1200" spans="1:21" x14ac:dyDescent="0.25">
      <c r="A1200" s="1"/>
      <c r="B1200" s="1"/>
      <c r="C1200" s="1"/>
      <c r="D1200" s="1"/>
      <c r="E1200" s="1"/>
      <c r="F1200" s="1"/>
      <c r="G1200" s="1"/>
      <c r="H1200" s="85"/>
      <c r="I1200" s="249"/>
      <c r="J1200" s="1"/>
      <c r="K1200" s="1"/>
      <c r="L1200" s="1"/>
      <c r="M1200" s="1"/>
      <c r="N1200" s="133"/>
      <c r="O1200" s="1"/>
      <c r="P1200" s="1"/>
      <c r="Q1200" s="113"/>
      <c r="R1200" s="113"/>
      <c r="S1200" s="113"/>
      <c r="T1200" s="113"/>
      <c r="U1200" s="113"/>
    </row>
    <row r="1201" spans="1:21" x14ac:dyDescent="0.25">
      <c r="A1201" s="1"/>
      <c r="B1201" s="1"/>
      <c r="C1201" s="1"/>
      <c r="D1201" s="1"/>
      <c r="E1201" s="1"/>
      <c r="F1201" s="1"/>
      <c r="G1201" s="1"/>
      <c r="H1201" s="85"/>
      <c r="I1201" s="249"/>
      <c r="J1201" s="1"/>
      <c r="K1201" s="1"/>
      <c r="L1201" s="1"/>
      <c r="M1201" s="1"/>
      <c r="N1201" s="133"/>
      <c r="O1201" s="1"/>
      <c r="P1201" s="1"/>
      <c r="Q1201" s="113"/>
      <c r="R1201" s="113"/>
      <c r="S1201" s="113"/>
      <c r="T1201" s="113"/>
      <c r="U1201" s="113"/>
    </row>
    <row r="1202" spans="1:21" x14ac:dyDescent="0.25">
      <c r="A1202" s="1"/>
      <c r="B1202" s="1"/>
      <c r="C1202" s="1"/>
      <c r="D1202" s="1"/>
      <c r="E1202" s="1"/>
      <c r="F1202" s="1"/>
      <c r="G1202" s="1"/>
      <c r="H1202" s="85"/>
      <c r="I1202" s="249"/>
      <c r="J1202" s="1"/>
      <c r="K1202" s="1"/>
      <c r="L1202" s="1"/>
      <c r="M1202" s="1"/>
      <c r="N1202" s="133"/>
      <c r="O1202" s="1"/>
      <c r="P1202" s="1"/>
      <c r="Q1202" s="113"/>
      <c r="R1202" s="113"/>
      <c r="S1202" s="113"/>
      <c r="T1202" s="113"/>
      <c r="U1202" s="113"/>
    </row>
    <row r="1203" spans="1:21" x14ac:dyDescent="0.25">
      <c r="A1203" s="1"/>
      <c r="B1203" s="1"/>
      <c r="C1203" s="1"/>
      <c r="D1203" s="1"/>
      <c r="E1203" s="1"/>
      <c r="F1203" s="1"/>
      <c r="G1203" s="1"/>
      <c r="H1203" s="85"/>
      <c r="I1203" s="249"/>
      <c r="J1203" s="1"/>
      <c r="K1203" s="1"/>
      <c r="L1203" s="1"/>
      <c r="M1203" s="1"/>
      <c r="N1203" s="133"/>
      <c r="O1203" s="1"/>
      <c r="P1203" s="1"/>
      <c r="Q1203" s="113"/>
      <c r="R1203" s="113"/>
      <c r="S1203" s="113"/>
      <c r="T1203" s="113"/>
      <c r="U1203" s="113"/>
    </row>
    <row r="1204" spans="1:21" x14ac:dyDescent="0.25">
      <c r="A1204" s="1"/>
      <c r="B1204" s="1"/>
      <c r="C1204" s="1"/>
      <c r="D1204" s="1"/>
      <c r="E1204" s="1"/>
      <c r="F1204" s="1"/>
      <c r="G1204" s="1"/>
      <c r="H1204" s="85"/>
      <c r="I1204" s="249"/>
      <c r="J1204" s="1"/>
      <c r="K1204" s="1"/>
      <c r="L1204" s="1"/>
      <c r="M1204" s="1"/>
      <c r="N1204" s="133"/>
      <c r="O1204" s="1"/>
      <c r="P1204" s="1"/>
      <c r="Q1204" s="113"/>
      <c r="R1204" s="113"/>
      <c r="S1204" s="113"/>
      <c r="T1204" s="113"/>
      <c r="U1204" s="113"/>
    </row>
    <row r="1205" spans="1:21" x14ac:dyDescent="0.25">
      <c r="A1205" s="1"/>
      <c r="B1205" s="1"/>
      <c r="C1205" s="1"/>
      <c r="D1205" s="1"/>
      <c r="E1205" s="1"/>
      <c r="F1205" s="1"/>
      <c r="G1205" s="1"/>
      <c r="H1205" s="85"/>
      <c r="I1205" s="249"/>
      <c r="J1205" s="1"/>
      <c r="K1205" s="1"/>
      <c r="L1205" s="1"/>
      <c r="M1205" s="1"/>
      <c r="N1205" s="133"/>
      <c r="O1205" s="1"/>
      <c r="P1205" s="1"/>
      <c r="Q1205" s="113"/>
      <c r="R1205" s="113"/>
      <c r="S1205" s="113"/>
      <c r="T1205" s="113"/>
      <c r="U1205" s="113"/>
    </row>
    <row r="1206" spans="1:21" x14ac:dyDescent="0.25">
      <c r="A1206" s="1"/>
      <c r="B1206" s="1"/>
      <c r="C1206" s="1"/>
      <c r="D1206" s="1"/>
      <c r="E1206" s="1"/>
      <c r="F1206" s="1"/>
      <c r="G1206" s="1"/>
      <c r="H1206" s="85"/>
      <c r="I1206" s="249"/>
      <c r="J1206" s="1"/>
      <c r="K1206" s="1"/>
      <c r="L1206" s="1"/>
      <c r="M1206" s="1"/>
      <c r="N1206" s="133"/>
      <c r="O1206" s="1"/>
      <c r="P1206" s="1"/>
      <c r="Q1206" s="113"/>
      <c r="R1206" s="113"/>
      <c r="S1206" s="113"/>
      <c r="T1206" s="113"/>
      <c r="U1206" s="113"/>
    </row>
    <row r="1207" spans="1:21" x14ac:dyDescent="0.25">
      <c r="A1207" s="1"/>
      <c r="B1207" s="1"/>
      <c r="C1207" s="1"/>
      <c r="D1207" s="1"/>
      <c r="E1207" s="1"/>
      <c r="F1207" s="1"/>
      <c r="G1207" s="1"/>
      <c r="H1207" s="85"/>
      <c r="I1207" s="249"/>
      <c r="J1207" s="1"/>
      <c r="K1207" s="1"/>
      <c r="L1207" s="1"/>
      <c r="M1207" s="1"/>
      <c r="N1207" s="133"/>
      <c r="O1207" s="1"/>
      <c r="P1207" s="1"/>
      <c r="Q1207" s="113"/>
      <c r="R1207" s="113"/>
      <c r="S1207" s="113"/>
      <c r="T1207" s="113"/>
      <c r="U1207" s="113"/>
    </row>
    <row r="1208" spans="1:21" x14ac:dyDescent="0.25">
      <c r="A1208" s="1"/>
      <c r="B1208" s="1"/>
      <c r="C1208" s="1"/>
      <c r="D1208" s="1"/>
      <c r="E1208" s="1"/>
      <c r="F1208" s="1"/>
      <c r="G1208" s="1"/>
      <c r="H1208" s="85"/>
      <c r="I1208" s="249"/>
      <c r="J1208" s="1"/>
      <c r="K1208" s="1"/>
      <c r="L1208" s="1"/>
      <c r="M1208" s="1"/>
      <c r="N1208" s="133"/>
      <c r="O1208" s="1"/>
      <c r="P1208" s="1"/>
      <c r="Q1208" s="113"/>
      <c r="R1208" s="113"/>
      <c r="S1208" s="113"/>
      <c r="T1208" s="113"/>
      <c r="U1208" s="113"/>
    </row>
    <row r="1209" spans="1:21" x14ac:dyDescent="0.25">
      <c r="A1209" s="1"/>
      <c r="B1209" s="1"/>
      <c r="C1209" s="1"/>
      <c r="D1209" s="1"/>
      <c r="E1209" s="1"/>
      <c r="F1209" s="1"/>
      <c r="G1209" s="1"/>
      <c r="H1209" s="85"/>
      <c r="I1209" s="249"/>
      <c r="J1209" s="1"/>
      <c r="K1209" s="1"/>
      <c r="L1209" s="1"/>
      <c r="M1209" s="1"/>
      <c r="N1209" s="133"/>
      <c r="O1209" s="1"/>
      <c r="P1209" s="1"/>
      <c r="Q1209" s="113"/>
      <c r="R1209" s="113"/>
      <c r="S1209" s="113"/>
      <c r="T1209" s="113"/>
      <c r="U1209" s="113"/>
    </row>
    <row r="1210" spans="1:21" x14ac:dyDescent="0.25">
      <c r="A1210" s="1"/>
      <c r="B1210" s="1"/>
      <c r="C1210" s="1"/>
      <c r="D1210" s="1"/>
      <c r="E1210" s="1"/>
      <c r="F1210" s="1"/>
      <c r="G1210" s="1"/>
      <c r="H1210" s="85"/>
      <c r="I1210" s="249"/>
      <c r="J1210" s="1"/>
      <c r="K1210" s="1"/>
      <c r="L1210" s="1"/>
      <c r="M1210" s="1"/>
      <c r="N1210" s="133"/>
      <c r="O1210" s="1"/>
      <c r="P1210" s="1"/>
      <c r="Q1210" s="113"/>
      <c r="R1210" s="113"/>
      <c r="S1210" s="113"/>
      <c r="T1210" s="113"/>
      <c r="U1210" s="113"/>
    </row>
    <row r="1211" spans="1:21" x14ac:dyDescent="0.25">
      <c r="A1211" s="1"/>
      <c r="B1211" s="1"/>
      <c r="C1211" s="1"/>
      <c r="D1211" s="1"/>
      <c r="E1211" s="1"/>
      <c r="F1211" s="1"/>
      <c r="G1211" s="1"/>
      <c r="H1211" s="85"/>
      <c r="I1211" s="249"/>
      <c r="J1211" s="1"/>
      <c r="K1211" s="1"/>
      <c r="L1211" s="1"/>
      <c r="M1211" s="1"/>
      <c r="N1211" s="133"/>
      <c r="O1211" s="1"/>
      <c r="P1211" s="1"/>
      <c r="Q1211" s="113"/>
      <c r="R1211" s="113"/>
      <c r="S1211" s="113"/>
      <c r="T1211" s="113"/>
      <c r="U1211" s="113"/>
    </row>
    <row r="1212" spans="1:21" x14ac:dyDescent="0.25">
      <c r="A1212" s="1"/>
      <c r="B1212" s="1"/>
      <c r="C1212" s="1"/>
      <c r="D1212" s="1"/>
      <c r="E1212" s="1"/>
      <c r="F1212" s="1"/>
      <c r="G1212" s="1"/>
      <c r="H1212" s="85"/>
      <c r="I1212" s="249"/>
      <c r="J1212" s="1"/>
      <c r="K1212" s="1"/>
      <c r="L1212" s="1"/>
      <c r="M1212" s="1"/>
      <c r="N1212" s="133"/>
      <c r="O1212" s="1"/>
      <c r="P1212" s="1"/>
      <c r="Q1212" s="113"/>
      <c r="R1212" s="113"/>
      <c r="S1212" s="113"/>
      <c r="T1212" s="113"/>
      <c r="U1212" s="113"/>
    </row>
    <row r="1213" spans="1:21" x14ac:dyDescent="0.25">
      <c r="A1213" s="1"/>
      <c r="B1213" s="1"/>
      <c r="C1213" s="1"/>
      <c r="D1213" s="1"/>
      <c r="E1213" s="1"/>
      <c r="F1213" s="1"/>
      <c r="G1213" s="1"/>
      <c r="H1213" s="85"/>
      <c r="I1213" s="249"/>
      <c r="J1213" s="1"/>
      <c r="K1213" s="1"/>
      <c r="L1213" s="1"/>
      <c r="M1213" s="1"/>
      <c r="N1213" s="133"/>
      <c r="O1213" s="1"/>
      <c r="P1213" s="1"/>
      <c r="Q1213" s="113"/>
      <c r="R1213" s="113"/>
      <c r="S1213" s="113"/>
      <c r="T1213" s="113"/>
      <c r="U1213" s="113"/>
    </row>
    <row r="1214" spans="1:21" x14ac:dyDescent="0.25">
      <c r="A1214" s="1"/>
      <c r="B1214" s="1"/>
      <c r="C1214" s="1"/>
      <c r="D1214" s="1"/>
      <c r="E1214" s="1"/>
      <c r="F1214" s="1"/>
      <c r="G1214" s="1"/>
      <c r="H1214" s="85"/>
      <c r="I1214" s="249"/>
      <c r="J1214" s="1"/>
      <c r="K1214" s="1"/>
      <c r="L1214" s="1"/>
      <c r="M1214" s="1"/>
      <c r="N1214" s="133"/>
      <c r="O1214" s="1"/>
      <c r="P1214" s="1"/>
      <c r="Q1214" s="113"/>
      <c r="R1214" s="113"/>
      <c r="S1214" s="113"/>
      <c r="T1214" s="113"/>
      <c r="U1214" s="113"/>
    </row>
    <row r="1215" spans="1:21" x14ac:dyDescent="0.25">
      <c r="A1215" s="1"/>
      <c r="B1215" s="1"/>
      <c r="C1215" s="1"/>
      <c r="D1215" s="1"/>
      <c r="E1215" s="1"/>
      <c r="F1215" s="1"/>
      <c r="G1215" s="1"/>
      <c r="H1215" s="85"/>
      <c r="I1215" s="249"/>
      <c r="J1215" s="1"/>
      <c r="K1215" s="1"/>
      <c r="L1215" s="1"/>
      <c r="M1215" s="1"/>
      <c r="N1215" s="133"/>
      <c r="O1215" s="1"/>
      <c r="P1215" s="1"/>
      <c r="Q1215" s="113"/>
      <c r="R1215" s="113"/>
      <c r="S1215" s="113"/>
      <c r="T1215" s="113"/>
      <c r="U1215" s="113"/>
    </row>
    <row r="1216" spans="1:21" x14ac:dyDescent="0.25">
      <c r="A1216" s="1"/>
      <c r="B1216" s="1"/>
      <c r="C1216" s="1"/>
      <c r="D1216" s="1"/>
      <c r="E1216" s="1"/>
      <c r="F1216" s="1"/>
      <c r="G1216" s="1"/>
      <c r="H1216" s="85"/>
      <c r="I1216" s="249"/>
      <c r="J1216" s="1"/>
      <c r="K1216" s="1"/>
      <c r="L1216" s="1"/>
      <c r="M1216" s="1"/>
      <c r="N1216" s="133"/>
      <c r="O1216" s="1"/>
      <c r="P1216" s="1"/>
      <c r="Q1216" s="113"/>
      <c r="R1216" s="113"/>
      <c r="S1216" s="113"/>
      <c r="T1216" s="113"/>
      <c r="U1216" s="113"/>
    </row>
    <row r="1217" spans="1:21" x14ac:dyDescent="0.25">
      <c r="A1217" s="1"/>
      <c r="B1217" s="1"/>
      <c r="C1217" s="1"/>
      <c r="D1217" s="1"/>
      <c r="E1217" s="1"/>
      <c r="F1217" s="1"/>
      <c r="G1217" s="1"/>
      <c r="H1217" s="85"/>
      <c r="I1217" s="249"/>
      <c r="J1217" s="1"/>
      <c r="K1217" s="1"/>
      <c r="L1217" s="1"/>
      <c r="M1217" s="1"/>
      <c r="N1217" s="133"/>
      <c r="O1217" s="1"/>
      <c r="P1217" s="1"/>
      <c r="Q1217" s="113"/>
      <c r="R1217" s="113"/>
      <c r="S1217" s="113"/>
      <c r="T1217" s="113"/>
      <c r="U1217" s="113"/>
    </row>
    <row r="1218" spans="1:21" x14ac:dyDescent="0.25">
      <c r="A1218" s="1"/>
      <c r="B1218" s="1"/>
      <c r="C1218" s="1"/>
      <c r="D1218" s="1"/>
      <c r="E1218" s="1"/>
      <c r="F1218" s="1"/>
      <c r="G1218" s="1"/>
      <c r="H1218" s="85"/>
      <c r="I1218" s="249"/>
      <c r="J1218" s="1"/>
      <c r="K1218" s="1"/>
      <c r="L1218" s="1"/>
      <c r="M1218" s="1"/>
      <c r="N1218" s="133"/>
      <c r="O1218" s="1"/>
      <c r="P1218" s="1"/>
      <c r="Q1218" s="113"/>
      <c r="R1218" s="113"/>
      <c r="S1218" s="113"/>
      <c r="T1218" s="113"/>
      <c r="U1218" s="113"/>
    </row>
    <row r="1219" spans="1:21" x14ac:dyDescent="0.25">
      <c r="A1219" s="1"/>
      <c r="B1219" s="1"/>
      <c r="C1219" s="1"/>
      <c r="D1219" s="1"/>
      <c r="E1219" s="1"/>
      <c r="F1219" s="1"/>
      <c r="G1219" s="1"/>
      <c r="H1219" s="85"/>
      <c r="I1219" s="249"/>
      <c r="J1219" s="1"/>
      <c r="K1219" s="1"/>
      <c r="L1219" s="1"/>
      <c r="M1219" s="1"/>
      <c r="N1219" s="133"/>
      <c r="O1219" s="1"/>
      <c r="P1219" s="1"/>
      <c r="Q1219" s="113"/>
      <c r="R1219" s="113"/>
      <c r="S1219" s="113"/>
      <c r="T1219" s="113"/>
      <c r="U1219" s="113"/>
    </row>
    <row r="1220" spans="1:21" x14ac:dyDescent="0.25">
      <c r="A1220" s="1"/>
      <c r="B1220" s="1"/>
      <c r="C1220" s="1"/>
      <c r="D1220" s="1"/>
      <c r="E1220" s="1"/>
      <c r="F1220" s="1"/>
      <c r="G1220" s="1"/>
      <c r="H1220" s="85"/>
      <c r="I1220" s="249"/>
      <c r="J1220" s="1"/>
      <c r="K1220" s="1"/>
      <c r="L1220" s="1"/>
      <c r="M1220" s="1"/>
      <c r="N1220" s="133"/>
      <c r="O1220" s="1"/>
      <c r="P1220" s="1"/>
      <c r="Q1220" s="113"/>
      <c r="R1220" s="113"/>
      <c r="S1220" s="113"/>
      <c r="T1220" s="113"/>
      <c r="U1220" s="113"/>
    </row>
    <row r="1221" spans="1:21" x14ac:dyDescent="0.25">
      <c r="A1221" s="1"/>
      <c r="B1221" s="1"/>
      <c r="C1221" s="1"/>
      <c r="D1221" s="1"/>
      <c r="E1221" s="1"/>
      <c r="F1221" s="1"/>
      <c r="G1221" s="1"/>
      <c r="H1221" s="85"/>
      <c r="I1221" s="249"/>
      <c r="J1221" s="1"/>
      <c r="K1221" s="1"/>
      <c r="L1221" s="1"/>
      <c r="M1221" s="1"/>
      <c r="N1221" s="133"/>
      <c r="O1221" s="1"/>
      <c r="P1221" s="1"/>
      <c r="Q1221" s="113"/>
      <c r="R1221" s="113"/>
      <c r="S1221" s="113"/>
      <c r="T1221" s="113"/>
      <c r="U1221" s="113"/>
    </row>
    <row r="1222" spans="1:21" x14ac:dyDescent="0.25">
      <c r="A1222" s="1"/>
      <c r="B1222" s="1"/>
      <c r="C1222" s="1"/>
      <c r="D1222" s="1"/>
      <c r="E1222" s="1"/>
      <c r="F1222" s="1"/>
      <c r="G1222" s="1"/>
      <c r="H1222" s="85"/>
      <c r="I1222" s="249"/>
      <c r="J1222" s="1"/>
      <c r="K1222" s="1"/>
      <c r="L1222" s="1"/>
      <c r="M1222" s="1"/>
      <c r="N1222" s="133"/>
      <c r="O1222" s="1"/>
      <c r="P1222" s="1"/>
      <c r="Q1222" s="113"/>
      <c r="R1222" s="113"/>
      <c r="S1222" s="113"/>
      <c r="T1222" s="113"/>
      <c r="U1222" s="113"/>
    </row>
    <row r="1223" spans="1:21" x14ac:dyDescent="0.25">
      <c r="A1223" s="1"/>
      <c r="B1223" s="1"/>
      <c r="C1223" s="1"/>
      <c r="D1223" s="1"/>
      <c r="E1223" s="1"/>
      <c r="F1223" s="1"/>
      <c r="G1223" s="1"/>
      <c r="H1223" s="85"/>
      <c r="I1223" s="249"/>
      <c r="J1223" s="1"/>
      <c r="K1223" s="1"/>
      <c r="L1223" s="1"/>
      <c r="M1223" s="1"/>
      <c r="N1223" s="133"/>
      <c r="O1223" s="1"/>
      <c r="P1223" s="1"/>
      <c r="Q1223" s="113"/>
      <c r="R1223" s="113"/>
      <c r="S1223" s="113"/>
      <c r="T1223" s="113"/>
      <c r="U1223" s="113"/>
    </row>
    <row r="1224" spans="1:21" x14ac:dyDescent="0.25">
      <c r="A1224" s="1"/>
      <c r="B1224" s="1"/>
      <c r="C1224" s="1"/>
      <c r="D1224" s="1"/>
      <c r="E1224" s="1"/>
      <c r="F1224" s="1"/>
      <c r="G1224" s="1"/>
      <c r="H1224" s="85"/>
      <c r="I1224" s="249"/>
      <c r="J1224" s="1"/>
      <c r="K1224" s="1"/>
      <c r="L1224" s="1"/>
      <c r="M1224" s="1"/>
      <c r="N1224" s="133"/>
      <c r="O1224" s="1"/>
      <c r="P1224" s="1"/>
      <c r="Q1224" s="113"/>
      <c r="R1224" s="113"/>
      <c r="S1224" s="113"/>
      <c r="T1224" s="113"/>
      <c r="U1224" s="113"/>
    </row>
    <row r="1225" spans="1:21" x14ac:dyDescent="0.25">
      <c r="A1225" s="1"/>
      <c r="B1225" s="1"/>
      <c r="C1225" s="1"/>
      <c r="D1225" s="1"/>
      <c r="E1225" s="1"/>
      <c r="F1225" s="1"/>
      <c r="G1225" s="1"/>
      <c r="H1225" s="85"/>
      <c r="I1225" s="249"/>
      <c r="J1225" s="1"/>
      <c r="K1225" s="1"/>
      <c r="L1225" s="1"/>
      <c r="M1225" s="1"/>
      <c r="N1225" s="133"/>
      <c r="O1225" s="1"/>
      <c r="P1225" s="1"/>
      <c r="Q1225" s="113"/>
      <c r="R1225" s="113"/>
      <c r="S1225" s="113"/>
      <c r="T1225" s="113"/>
      <c r="U1225" s="113"/>
    </row>
    <row r="1226" spans="1:21" x14ac:dyDescent="0.25">
      <c r="A1226" s="1"/>
      <c r="B1226" s="1"/>
      <c r="C1226" s="1"/>
      <c r="D1226" s="1"/>
      <c r="E1226" s="1"/>
      <c r="F1226" s="1"/>
      <c r="G1226" s="1"/>
      <c r="H1226" s="85"/>
      <c r="I1226" s="249"/>
      <c r="J1226" s="1"/>
      <c r="K1226" s="1"/>
      <c r="L1226" s="1"/>
      <c r="M1226" s="1"/>
      <c r="N1226" s="133"/>
      <c r="O1226" s="1"/>
      <c r="P1226" s="1"/>
      <c r="Q1226" s="113"/>
      <c r="R1226" s="113"/>
      <c r="S1226" s="113"/>
      <c r="T1226" s="113"/>
      <c r="U1226" s="113"/>
    </row>
    <row r="1227" spans="1:21" x14ac:dyDescent="0.25">
      <c r="A1227" s="1"/>
      <c r="B1227" s="1"/>
      <c r="C1227" s="1"/>
      <c r="D1227" s="1"/>
      <c r="E1227" s="1"/>
      <c r="F1227" s="1"/>
      <c r="G1227" s="1"/>
      <c r="H1227" s="85"/>
      <c r="I1227" s="249"/>
      <c r="J1227" s="1"/>
      <c r="K1227" s="1"/>
      <c r="L1227" s="1"/>
      <c r="M1227" s="1"/>
      <c r="N1227" s="133"/>
      <c r="O1227" s="1"/>
      <c r="P1227" s="1"/>
      <c r="Q1227" s="113"/>
      <c r="R1227" s="113"/>
      <c r="S1227" s="113"/>
      <c r="T1227" s="113"/>
      <c r="U1227" s="113"/>
    </row>
    <row r="1228" spans="1:21" x14ac:dyDescent="0.25">
      <c r="A1228" s="1"/>
      <c r="B1228" s="1"/>
      <c r="C1228" s="1"/>
      <c r="D1228" s="1"/>
      <c r="E1228" s="1"/>
      <c r="F1228" s="1"/>
      <c r="G1228" s="1"/>
      <c r="H1228" s="85"/>
      <c r="I1228" s="249"/>
      <c r="J1228" s="1"/>
      <c r="K1228" s="1"/>
      <c r="L1228" s="1"/>
      <c r="M1228" s="1"/>
      <c r="N1228" s="133"/>
      <c r="O1228" s="1"/>
      <c r="P1228" s="1"/>
      <c r="Q1228" s="113"/>
      <c r="R1228" s="113"/>
      <c r="S1228" s="113"/>
      <c r="T1228" s="113"/>
      <c r="U1228" s="113"/>
    </row>
    <row r="1229" spans="1:21" x14ac:dyDescent="0.25">
      <c r="A1229" s="1"/>
      <c r="B1229" s="1"/>
      <c r="C1229" s="1"/>
      <c r="D1229" s="1"/>
      <c r="E1229" s="1"/>
      <c r="F1229" s="1"/>
      <c r="G1229" s="1"/>
      <c r="H1229" s="85"/>
      <c r="I1229" s="249"/>
      <c r="J1229" s="1"/>
      <c r="K1229" s="1"/>
      <c r="L1229" s="1"/>
      <c r="M1229" s="1"/>
      <c r="N1229" s="133"/>
      <c r="O1229" s="1"/>
      <c r="P1229" s="1"/>
      <c r="Q1229" s="113"/>
      <c r="R1229" s="113"/>
      <c r="S1229" s="113"/>
      <c r="T1229" s="113"/>
      <c r="U1229" s="113"/>
    </row>
    <row r="1230" spans="1:21" x14ac:dyDescent="0.25">
      <c r="A1230" s="1"/>
      <c r="B1230" s="1"/>
      <c r="C1230" s="1"/>
      <c r="D1230" s="1"/>
      <c r="E1230" s="1"/>
      <c r="F1230" s="1"/>
      <c r="G1230" s="1"/>
      <c r="H1230" s="85"/>
      <c r="I1230" s="249"/>
      <c r="J1230" s="1"/>
      <c r="K1230" s="1"/>
      <c r="L1230" s="1"/>
      <c r="M1230" s="1"/>
      <c r="N1230" s="133"/>
      <c r="O1230" s="1"/>
      <c r="P1230" s="1"/>
      <c r="Q1230" s="113"/>
      <c r="R1230" s="113"/>
      <c r="S1230" s="113"/>
      <c r="T1230" s="113"/>
      <c r="U1230" s="113"/>
    </row>
    <row r="1231" spans="1:21" x14ac:dyDescent="0.25">
      <c r="A1231" s="1"/>
      <c r="B1231" s="1"/>
      <c r="C1231" s="1"/>
      <c r="D1231" s="1"/>
      <c r="E1231" s="1"/>
      <c r="F1231" s="1"/>
      <c r="G1231" s="1"/>
      <c r="H1231" s="85"/>
      <c r="I1231" s="249"/>
      <c r="J1231" s="1"/>
      <c r="K1231" s="1"/>
      <c r="L1231" s="1"/>
      <c r="M1231" s="1"/>
      <c r="N1231" s="133"/>
      <c r="O1231" s="1"/>
      <c r="P1231" s="1"/>
      <c r="Q1231" s="113"/>
      <c r="R1231" s="113"/>
      <c r="S1231" s="113"/>
      <c r="T1231" s="113"/>
      <c r="U1231" s="113"/>
    </row>
    <row r="1232" spans="1:21" x14ac:dyDescent="0.25">
      <c r="A1232" s="1"/>
      <c r="B1232" s="1"/>
      <c r="C1232" s="1"/>
      <c r="D1232" s="1"/>
      <c r="E1232" s="1"/>
      <c r="F1232" s="1"/>
      <c r="G1232" s="1"/>
      <c r="H1232" s="85"/>
      <c r="I1232" s="249"/>
      <c r="J1232" s="1"/>
      <c r="K1232" s="1"/>
      <c r="L1232" s="1"/>
      <c r="M1232" s="1"/>
      <c r="N1232" s="133"/>
      <c r="O1232" s="1"/>
      <c r="P1232" s="1"/>
      <c r="Q1232" s="113"/>
      <c r="R1232" s="113"/>
      <c r="S1232" s="113"/>
      <c r="T1232" s="113"/>
      <c r="U1232" s="113"/>
    </row>
    <row r="1233" spans="1:21" x14ac:dyDescent="0.25">
      <c r="A1233" s="1"/>
      <c r="B1233" s="1"/>
      <c r="C1233" s="1"/>
      <c r="D1233" s="1"/>
      <c r="E1233" s="1"/>
      <c r="F1233" s="1"/>
      <c r="G1233" s="1"/>
      <c r="H1233" s="85"/>
      <c r="I1233" s="249"/>
      <c r="J1233" s="1"/>
      <c r="K1233" s="1"/>
      <c r="L1233" s="1"/>
      <c r="M1233" s="1"/>
      <c r="N1233" s="133"/>
      <c r="O1233" s="1"/>
      <c r="P1233" s="1"/>
      <c r="Q1233" s="113"/>
      <c r="R1233" s="113"/>
      <c r="S1233" s="113"/>
      <c r="T1233" s="113"/>
      <c r="U1233" s="113"/>
    </row>
    <row r="1234" spans="1:21" x14ac:dyDescent="0.25">
      <c r="A1234" s="1"/>
      <c r="B1234" s="1"/>
      <c r="C1234" s="1"/>
      <c r="D1234" s="1"/>
      <c r="E1234" s="1"/>
      <c r="F1234" s="1"/>
      <c r="G1234" s="1"/>
      <c r="H1234" s="85"/>
      <c r="I1234" s="249"/>
      <c r="J1234" s="1"/>
      <c r="K1234" s="1"/>
      <c r="L1234" s="1"/>
      <c r="M1234" s="1"/>
      <c r="N1234" s="133"/>
      <c r="O1234" s="1"/>
      <c r="P1234" s="1"/>
      <c r="Q1234" s="113"/>
      <c r="R1234" s="113"/>
      <c r="S1234" s="113"/>
      <c r="T1234" s="113"/>
      <c r="U1234" s="113"/>
    </row>
    <row r="1235" spans="1:21" x14ac:dyDescent="0.25">
      <c r="A1235" s="1"/>
      <c r="B1235" s="1"/>
      <c r="C1235" s="1"/>
      <c r="D1235" s="1"/>
      <c r="E1235" s="1"/>
      <c r="F1235" s="1"/>
      <c r="G1235" s="1"/>
      <c r="H1235" s="85"/>
      <c r="I1235" s="249"/>
      <c r="J1235" s="1"/>
      <c r="K1235" s="1"/>
      <c r="L1235" s="1"/>
      <c r="M1235" s="1"/>
      <c r="N1235" s="133"/>
      <c r="O1235" s="1"/>
      <c r="P1235" s="1"/>
      <c r="Q1235" s="113"/>
      <c r="R1235" s="113"/>
      <c r="S1235" s="113"/>
      <c r="T1235" s="113"/>
      <c r="U1235" s="113"/>
    </row>
    <row r="1236" spans="1:21" x14ac:dyDescent="0.25">
      <c r="A1236" s="1"/>
      <c r="B1236" s="1"/>
      <c r="C1236" s="1"/>
      <c r="D1236" s="1"/>
      <c r="E1236" s="1"/>
      <c r="F1236" s="1"/>
      <c r="G1236" s="1"/>
      <c r="H1236" s="85"/>
      <c r="I1236" s="249"/>
      <c r="J1236" s="1"/>
      <c r="K1236" s="1"/>
      <c r="L1236" s="1"/>
      <c r="M1236" s="1"/>
      <c r="N1236" s="133"/>
      <c r="O1236" s="1"/>
      <c r="P1236" s="1"/>
      <c r="Q1236" s="113"/>
      <c r="R1236" s="113"/>
      <c r="S1236" s="113"/>
      <c r="T1236" s="113"/>
      <c r="U1236" s="113"/>
    </row>
    <row r="1237" spans="1:21" x14ac:dyDescent="0.25">
      <c r="A1237" s="1"/>
      <c r="B1237" s="1"/>
      <c r="C1237" s="1"/>
      <c r="D1237" s="1"/>
      <c r="E1237" s="1"/>
      <c r="F1237" s="1"/>
      <c r="G1237" s="1"/>
      <c r="H1237" s="85"/>
      <c r="I1237" s="249"/>
      <c r="J1237" s="1"/>
      <c r="K1237" s="1"/>
      <c r="L1237" s="1"/>
      <c r="M1237" s="1"/>
      <c r="N1237" s="133"/>
      <c r="O1237" s="1"/>
      <c r="P1237" s="1"/>
      <c r="Q1237" s="113"/>
      <c r="R1237" s="113"/>
      <c r="S1237" s="113"/>
      <c r="T1237" s="113"/>
      <c r="U1237" s="113"/>
    </row>
    <row r="1238" spans="1:21" x14ac:dyDescent="0.25">
      <c r="A1238" s="1"/>
      <c r="B1238" s="1"/>
      <c r="C1238" s="1"/>
      <c r="D1238" s="1"/>
      <c r="E1238" s="1"/>
      <c r="F1238" s="1"/>
      <c r="G1238" s="1"/>
      <c r="H1238" s="85"/>
      <c r="I1238" s="249"/>
      <c r="J1238" s="1"/>
      <c r="K1238" s="1"/>
      <c r="L1238" s="1"/>
      <c r="M1238" s="1"/>
      <c r="N1238" s="133"/>
      <c r="O1238" s="1"/>
      <c r="P1238" s="1"/>
      <c r="Q1238" s="113"/>
      <c r="R1238" s="113"/>
      <c r="S1238" s="113"/>
      <c r="T1238" s="113"/>
      <c r="U1238" s="113"/>
    </row>
    <row r="1239" spans="1:21" x14ac:dyDescent="0.25">
      <c r="A1239" s="1"/>
      <c r="B1239" s="1"/>
      <c r="C1239" s="1"/>
      <c r="D1239" s="1"/>
      <c r="E1239" s="1"/>
      <c r="F1239" s="1"/>
      <c r="G1239" s="1"/>
      <c r="H1239" s="85"/>
      <c r="I1239" s="249"/>
      <c r="J1239" s="1"/>
      <c r="K1239" s="1"/>
      <c r="L1239" s="1"/>
      <c r="M1239" s="1"/>
      <c r="N1239" s="133"/>
      <c r="O1239" s="1"/>
      <c r="P1239" s="1"/>
      <c r="Q1239" s="113"/>
      <c r="R1239" s="113"/>
      <c r="S1239" s="113"/>
      <c r="T1239" s="113"/>
      <c r="U1239" s="113"/>
    </row>
    <row r="1240" spans="1:21" x14ac:dyDescent="0.25">
      <c r="A1240" s="1"/>
      <c r="B1240" s="1"/>
      <c r="C1240" s="1"/>
      <c r="D1240" s="1"/>
      <c r="E1240" s="1"/>
      <c r="F1240" s="1"/>
      <c r="G1240" s="1"/>
      <c r="H1240" s="85"/>
      <c r="I1240" s="249"/>
      <c r="J1240" s="1"/>
      <c r="K1240" s="1"/>
      <c r="L1240" s="1"/>
      <c r="M1240" s="1"/>
      <c r="N1240" s="133"/>
      <c r="O1240" s="1"/>
      <c r="P1240" s="1"/>
      <c r="Q1240" s="113"/>
      <c r="R1240" s="113"/>
      <c r="S1240" s="113"/>
      <c r="T1240" s="113"/>
      <c r="U1240" s="113"/>
    </row>
    <row r="1241" spans="1:21" x14ac:dyDescent="0.25">
      <c r="A1241" s="1"/>
      <c r="B1241" s="1"/>
      <c r="C1241" s="1"/>
      <c r="D1241" s="1"/>
      <c r="E1241" s="1"/>
      <c r="F1241" s="1"/>
      <c r="G1241" s="1"/>
      <c r="H1241" s="85"/>
      <c r="I1241" s="249"/>
      <c r="J1241" s="1"/>
      <c r="K1241" s="1"/>
      <c r="L1241" s="1"/>
      <c r="M1241" s="1"/>
      <c r="N1241" s="133"/>
      <c r="O1241" s="1"/>
      <c r="P1241" s="1"/>
      <c r="Q1241" s="113"/>
      <c r="R1241" s="113"/>
      <c r="S1241" s="113"/>
      <c r="T1241" s="113"/>
      <c r="U1241" s="113"/>
    </row>
    <row r="1242" spans="1:21" x14ac:dyDescent="0.25">
      <c r="A1242" s="1"/>
      <c r="B1242" s="1"/>
      <c r="C1242" s="1"/>
      <c r="D1242" s="1"/>
      <c r="E1242" s="1"/>
      <c r="F1242" s="1"/>
      <c r="G1242" s="1"/>
      <c r="H1242" s="85"/>
      <c r="I1242" s="249"/>
      <c r="J1242" s="1"/>
      <c r="K1242" s="1"/>
      <c r="L1242" s="1"/>
      <c r="M1242" s="1"/>
      <c r="N1242" s="133"/>
      <c r="O1242" s="1"/>
      <c r="P1242" s="1"/>
      <c r="Q1242" s="113"/>
      <c r="R1242" s="113"/>
      <c r="S1242" s="113"/>
      <c r="T1242" s="113"/>
      <c r="U1242" s="113"/>
    </row>
    <row r="1243" spans="1:21" x14ac:dyDescent="0.25">
      <c r="A1243" s="1"/>
      <c r="B1243" s="1"/>
      <c r="C1243" s="1"/>
      <c r="D1243" s="1"/>
      <c r="E1243" s="1"/>
      <c r="F1243" s="1"/>
      <c r="G1243" s="1"/>
      <c r="H1243" s="85"/>
      <c r="I1243" s="249"/>
      <c r="J1243" s="1"/>
      <c r="K1243" s="1"/>
      <c r="L1243" s="1"/>
      <c r="M1243" s="1"/>
      <c r="N1243" s="133"/>
      <c r="O1243" s="1"/>
      <c r="P1243" s="1"/>
      <c r="Q1243" s="113"/>
      <c r="R1243" s="113"/>
      <c r="S1243" s="113"/>
      <c r="T1243" s="113"/>
      <c r="U1243" s="113"/>
    </row>
    <row r="1244" spans="1:21" x14ac:dyDescent="0.25">
      <c r="A1244" s="1"/>
      <c r="B1244" s="1"/>
      <c r="C1244" s="1"/>
      <c r="D1244" s="1"/>
      <c r="E1244" s="1"/>
      <c r="F1244" s="1"/>
      <c r="G1244" s="1"/>
      <c r="H1244" s="85"/>
      <c r="I1244" s="249"/>
      <c r="J1244" s="1"/>
      <c r="K1244" s="1"/>
      <c r="L1244" s="1"/>
      <c r="M1244" s="1"/>
      <c r="N1244" s="133"/>
      <c r="O1244" s="1"/>
      <c r="P1244" s="1"/>
      <c r="Q1244" s="113"/>
      <c r="R1244" s="113"/>
      <c r="S1244" s="113"/>
      <c r="T1244" s="113"/>
      <c r="U1244" s="113"/>
    </row>
    <row r="1245" spans="1:21" x14ac:dyDescent="0.25">
      <c r="A1245" s="1"/>
      <c r="B1245" s="1"/>
      <c r="C1245" s="1"/>
      <c r="D1245" s="1"/>
      <c r="E1245" s="1"/>
      <c r="F1245" s="1"/>
      <c r="G1245" s="1"/>
      <c r="H1245" s="85"/>
      <c r="I1245" s="249"/>
      <c r="J1245" s="1"/>
      <c r="K1245" s="1"/>
      <c r="L1245" s="1"/>
      <c r="M1245" s="1"/>
      <c r="N1245" s="133"/>
      <c r="O1245" s="1"/>
      <c r="P1245" s="1"/>
      <c r="Q1245" s="113"/>
      <c r="R1245" s="113"/>
      <c r="S1245" s="113"/>
      <c r="T1245" s="113"/>
      <c r="U1245" s="113"/>
    </row>
    <row r="1246" spans="1:21" x14ac:dyDescent="0.25">
      <c r="A1246" s="1"/>
      <c r="B1246" s="1"/>
      <c r="C1246" s="1"/>
      <c r="D1246" s="1"/>
      <c r="E1246" s="1"/>
      <c r="F1246" s="1"/>
      <c r="G1246" s="1"/>
      <c r="H1246" s="85"/>
      <c r="I1246" s="249"/>
      <c r="J1246" s="1"/>
      <c r="K1246" s="1"/>
      <c r="L1246" s="1"/>
      <c r="M1246" s="1"/>
      <c r="N1246" s="133"/>
      <c r="O1246" s="1"/>
      <c r="P1246" s="1"/>
      <c r="Q1246" s="113"/>
      <c r="R1246" s="113"/>
      <c r="S1246" s="113"/>
      <c r="T1246" s="113"/>
      <c r="U1246" s="113"/>
    </row>
    <row r="1247" spans="1:21" x14ac:dyDescent="0.25">
      <c r="A1247" s="1"/>
      <c r="B1247" s="1"/>
      <c r="C1247" s="1"/>
      <c r="D1247" s="1"/>
      <c r="E1247" s="1"/>
      <c r="F1247" s="1"/>
      <c r="G1247" s="1"/>
      <c r="H1247" s="85"/>
      <c r="I1247" s="249"/>
      <c r="J1247" s="1"/>
      <c r="K1247" s="1"/>
      <c r="L1247" s="1"/>
      <c r="M1247" s="1"/>
      <c r="N1247" s="133"/>
      <c r="O1247" s="1"/>
      <c r="P1247" s="1"/>
      <c r="Q1247" s="113"/>
      <c r="R1247" s="113"/>
      <c r="S1247" s="113"/>
      <c r="T1247" s="113"/>
      <c r="U1247" s="113"/>
    </row>
    <row r="1248" spans="1:21" x14ac:dyDescent="0.25">
      <c r="A1248" s="1"/>
      <c r="B1248" s="1"/>
      <c r="C1248" s="1"/>
      <c r="D1248" s="1"/>
      <c r="E1248" s="1"/>
      <c r="F1248" s="1"/>
      <c r="G1248" s="1"/>
      <c r="H1248" s="85"/>
      <c r="I1248" s="249"/>
      <c r="J1248" s="1"/>
      <c r="K1248" s="1"/>
      <c r="L1248" s="1"/>
      <c r="M1248" s="1"/>
      <c r="N1248" s="133"/>
      <c r="O1248" s="1"/>
      <c r="P1248" s="1"/>
      <c r="Q1248" s="113"/>
      <c r="R1248" s="113"/>
      <c r="S1248" s="113"/>
      <c r="T1248" s="113"/>
      <c r="U1248" s="113"/>
    </row>
    <row r="1249" spans="1:21" x14ac:dyDescent="0.25">
      <c r="A1249" s="1"/>
      <c r="B1249" s="1"/>
      <c r="C1249" s="1"/>
      <c r="D1249" s="1"/>
      <c r="E1249" s="1"/>
      <c r="F1249" s="1"/>
      <c r="G1249" s="1"/>
      <c r="H1249" s="85"/>
      <c r="I1249" s="249"/>
      <c r="J1249" s="1"/>
      <c r="K1249" s="1"/>
      <c r="L1249" s="1"/>
      <c r="M1249" s="1"/>
      <c r="N1249" s="133"/>
      <c r="O1249" s="1"/>
      <c r="P1249" s="1"/>
      <c r="Q1249" s="113"/>
      <c r="R1249" s="113"/>
      <c r="S1249" s="113"/>
      <c r="T1249" s="113"/>
      <c r="U1249" s="113"/>
    </row>
    <row r="1250" spans="1:21" x14ac:dyDescent="0.25">
      <c r="A1250" s="1"/>
      <c r="B1250" s="1"/>
      <c r="C1250" s="1"/>
      <c r="D1250" s="1"/>
      <c r="E1250" s="1"/>
      <c r="F1250" s="1"/>
      <c r="G1250" s="1"/>
      <c r="H1250" s="85"/>
      <c r="I1250" s="249"/>
      <c r="J1250" s="1"/>
      <c r="K1250" s="1"/>
      <c r="L1250" s="1"/>
      <c r="M1250" s="1"/>
      <c r="N1250" s="133"/>
      <c r="O1250" s="1"/>
      <c r="P1250" s="1"/>
      <c r="Q1250" s="113"/>
      <c r="R1250" s="113"/>
      <c r="S1250" s="113"/>
      <c r="T1250" s="113"/>
      <c r="U1250" s="113"/>
    </row>
    <row r="1251" spans="1:21" x14ac:dyDescent="0.25">
      <c r="A1251" s="1"/>
      <c r="B1251" s="1"/>
      <c r="C1251" s="1"/>
      <c r="D1251" s="1"/>
      <c r="E1251" s="1"/>
      <c r="F1251" s="1"/>
      <c r="G1251" s="1"/>
      <c r="H1251" s="85"/>
      <c r="I1251" s="249"/>
      <c r="J1251" s="1"/>
      <c r="K1251" s="1"/>
      <c r="L1251" s="1"/>
      <c r="M1251" s="1"/>
      <c r="N1251" s="133"/>
      <c r="O1251" s="1"/>
      <c r="P1251" s="1"/>
      <c r="Q1251" s="113"/>
      <c r="R1251" s="113"/>
      <c r="S1251" s="113"/>
      <c r="T1251" s="113"/>
      <c r="U1251" s="113"/>
    </row>
    <row r="1252" spans="1:21" x14ac:dyDescent="0.25">
      <c r="A1252" s="1"/>
      <c r="B1252" s="1"/>
      <c r="C1252" s="1"/>
      <c r="D1252" s="1"/>
      <c r="E1252" s="1"/>
      <c r="F1252" s="1"/>
      <c r="G1252" s="1"/>
      <c r="H1252" s="85"/>
      <c r="I1252" s="249"/>
      <c r="J1252" s="1"/>
      <c r="K1252" s="1"/>
      <c r="L1252" s="1"/>
      <c r="M1252" s="1"/>
      <c r="N1252" s="133"/>
      <c r="O1252" s="1"/>
      <c r="P1252" s="1"/>
      <c r="Q1252" s="113"/>
      <c r="R1252" s="113"/>
      <c r="S1252" s="113"/>
      <c r="T1252" s="113"/>
      <c r="U1252" s="113"/>
    </row>
    <row r="1253" spans="1:21" x14ac:dyDescent="0.25">
      <c r="A1253" s="1"/>
      <c r="B1253" s="1"/>
      <c r="C1253" s="1"/>
      <c r="D1253" s="1"/>
      <c r="E1253" s="1"/>
      <c r="F1253" s="1"/>
      <c r="G1253" s="1"/>
      <c r="H1253" s="85"/>
      <c r="I1253" s="249"/>
      <c r="J1253" s="1"/>
      <c r="K1253" s="1"/>
      <c r="L1253" s="1"/>
      <c r="M1253" s="1"/>
      <c r="N1253" s="133"/>
      <c r="O1253" s="1"/>
      <c r="P1253" s="1"/>
      <c r="Q1253" s="113"/>
      <c r="R1253" s="113"/>
      <c r="S1253" s="113"/>
      <c r="T1253" s="113"/>
      <c r="U1253" s="113"/>
    </row>
    <row r="1254" spans="1:21" x14ac:dyDescent="0.25">
      <c r="A1254" s="1"/>
      <c r="B1254" s="1"/>
      <c r="C1254" s="1"/>
      <c r="D1254" s="1"/>
      <c r="E1254" s="1"/>
      <c r="F1254" s="1"/>
      <c r="G1254" s="1"/>
      <c r="H1254" s="85"/>
      <c r="I1254" s="249"/>
      <c r="J1254" s="1"/>
      <c r="K1254" s="1"/>
      <c r="L1254" s="1"/>
      <c r="M1254" s="1"/>
      <c r="N1254" s="133"/>
      <c r="O1254" s="1"/>
      <c r="P1254" s="1"/>
      <c r="Q1254" s="113"/>
      <c r="R1254" s="113"/>
      <c r="S1254" s="113"/>
      <c r="T1254" s="113"/>
      <c r="U1254" s="113"/>
    </row>
    <row r="1255" spans="1:21" x14ac:dyDescent="0.25">
      <c r="A1255" s="1"/>
      <c r="B1255" s="1"/>
      <c r="C1255" s="1"/>
      <c r="D1255" s="1"/>
      <c r="E1255" s="1"/>
      <c r="F1255" s="1"/>
      <c r="G1255" s="1"/>
      <c r="H1255" s="85"/>
      <c r="I1255" s="249"/>
      <c r="J1255" s="1"/>
      <c r="K1255" s="1"/>
      <c r="L1255" s="1"/>
      <c r="M1255" s="1"/>
      <c r="N1255" s="133"/>
      <c r="O1255" s="1"/>
      <c r="P1255" s="1"/>
      <c r="Q1255" s="113"/>
      <c r="R1255" s="113"/>
      <c r="S1255" s="113"/>
      <c r="T1255" s="113"/>
      <c r="U1255" s="113"/>
    </row>
    <row r="1256" spans="1:21" x14ac:dyDescent="0.25">
      <c r="A1256" s="1"/>
      <c r="B1256" s="1"/>
      <c r="C1256" s="1"/>
      <c r="D1256" s="1"/>
      <c r="E1256" s="1"/>
      <c r="F1256" s="1"/>
      <c r="G1256" s="1"/>
      <c r="H1256" s="85"/>
      <c r="I1256" s="249"/>
      <c r="J1256" s="1"/>
      <c r="K1256" s="1"/>
      <c r="L1256" s="1"/>
      <c r="M1256" s="1"/>
      <c r="N1256" s="133"/>
      <c r="O1256" s="1"/>
      <c r="P1256" s="1"/>
      <c r="Q1256" s="113"/>
      <c r="R1256" s="113"/>
      <c r="S1256" s="113"/>
      <c r="T1256" s="113"/>
      <c r="U1256" s="113"/>
    </row>
    <row r="1257" spans="1:21" x14ac:dyDescent="0.25">
      <c r="A1257" s="1"/>
      <c r="B1257" s="1"/>
      <c r="C1257" s="1"/>
      <c r="D1257" s="1"/>
      <c r="E1257" s="1"/>
      <c r="F1257" s="1"/>
      <c r="G1257" s="1"/>
      <c r="H1257" s="85"/>
      <c r="I1257" s="249"/>
      <c r="J1257" s="1"/>
      <c r="K1257" s="1"/>
      <c r="L1257" s="1"/>
      <c r="M1257" s="1"/>
      <c r="N1257" s="133"/>
      <c r="O1257" s="1"/>
      <c r="P1257" s="1"/>
      <c r="Q1257" s="113"/>
      <c r="R1257" s="113"/>
      <c r="S1257" s="113"/>
      <c r="T1257" s="113"/>
      <c r="U1257" s="113"/>
    </row>
    <row r="1258" spans="1:21" x14ac:dyDescent="0.25">
      <c r="A1258" s="1"/>
      <c r="B1258" s="1"/>
      <c r="C1258" s="1"/>
      <c r="D1258" s="1"/>
      <c r="E1258" s="1"/>
      <c r="F1258" s="1"/>
      <c r="G1258" s="1"/>
      <c r="H1258" s="85"/>
      <c r="I1258" s="249"/>
      <c r="J1258" s="1"/>
      <c r="K1258" s="1"/>
      <c r="L1258" s="1"/>
      <c r="M1258" s="1"/>
      <c r="N1258" s="133"/>
      <c r="O1258" s="1"/>
      <c r="P1258" s="1"/>
      <c r="Q1258" s="113"/>
      <c r="R1258" s="113"/>
      <c r="S1258" s="113"/>
      <c r="T1258" s="113"/>
      <c r="U1258" s="113"/>
    </row>
    <row r="1259" spans="1:21" x14ac:dyDescent="0.25">
      <c r="A1259" s="1"/>
      <c r="B1259" s="1"/>
      <c r="C1259" s="1"/>
      <c r="D1259" s="1"/>
      <c r="E1259" s="1"/>
      <c r="F1259" s="1"/>
      <c r="G1259" s="1"/>
      <c r="H1259" s="85"/>
      <c r="I1259" s="249"/>
      <c r="J1259" s="1"/>
      <c r="K1259" s="1"/>
      <c r="L1259" s="1"/>
      <c r="M1259" s="1"/>
      <c r="N1259" s="133"/>
      <c r="O1259" s="1"/>
      <c r="P1259" s="1"/>
      <c r="Q1259" s="113"/>
      <c r="R1259" s="113"/>
      <c r="S1259" s="113"/>
      <c r="T1259" s="113"/>
      <c r="U1259" s="113"/>
    </row>
    <row r="1260" spans="1:21" x14ac:dyDescent="0.25">
      <c r="A1260" s="1"/>
      <c r="B1260" s="1"/>
      <c r="C1260" s="1"/>
      <c r="D1260" s="1"/>
      <c r="E1260" s="1"/>
      <c r="F1260" s="1"/>
      <c r="G1260" s="1"/>
      <c r="H1260" s="85"/>
      <c r="I1260" s="249"/>
      <c r="J1260" s="1"/>
      <c r="K1260" s="1"/>
      <c r="L1260" s="1"/>
      <c r="M1260" s="1"/>
      <c r="N1260" s="133"/>
      <c r="O1260" s="1"/>
      <c r="P1260" s="1"/>
      <c r="Q1260" s="113"/>
      <c r="R1260" s="113"/>
      <c r="S1260" s="113"/>
      <c r="T1260" s="113"/>
      <c r="U1260" s="113"/>
    </row>
    <row r="1261" spans="1:21" x14ac:dyDescent="0.25">
      <c r="A1261" s="1"/>
      <c r="B1261" s="1"/>
      <c r="C1261" s="1"/>
      <c r="D1261" s="1"/>
      <c r="E1261" s="1"/>
      <c r="F1261" s="1"/>
      <c r="G1261" s="1"/>
      <c r="H1261" s="85"/>
      <c r="I1261" s="249"/>
      <c r="J1261" s="1"/>
      <c r="K1261" s="1"/>
      <c r="L1261" s="1"/>
      <c r="M1261" s="1"/>
      <c r="N1261" s="133"/>
      <c r="O1261" s="1"/>
      <c r="P1261" s="1"/>
      <c r="Q1261" s="113"/>
      <c r="R1261" s="113"/>
      <c r="S1261" s="113"/>
      <c r="T1261" s="113"/>
      <c r="U1261" s="113"/>
    </row>
    <row r="1262" spans="1:21" x14ac:dyDescent="0.25">
      <c r="A1262" s="1"/>
      <c r="B1262" s="1"/>
      <c r="C1262" s="1"/>
      <c r="D1262" s="1"/>
      <c r="E1262" s="1"/>
      <c r="F1262" s="1"/>
      <c r="G1262" s="1"/>
      <c r="H1262" s="85"/>
      <c r="I1262" s="249"/>
      <c r="J1262" s="1"/>
      <c r="K1262" s="1"/>
      <c r="L1262" s="1"/>
      <c r="M1262" s="1"/>
      <c r="N1262" s="133"/>
      <c r="O1262" s="1"/>
      <c r="P1262" s="1"/>
      <c r="Q1262" s="113"/>
      <c r="R1262" s="113"/>
      <c r="S1262" s="113"/>
      <c r="T1262" s="113"/>
      <c r="U1262" s="113"/>
    </row>
    <row r="1263" spans="1:21" x14ac:dyDescent="0.25">
      <c r="A1263" s="1"/>
      <c r="B1263" s="1"/>
      <c r="C1263" s="1"/>
      <c r="D1263" s="1"/>
      <c r="E1263" s="1"/>
      <c r="F1263" s="1"/>
      <c r="G1263" s="1"/>
      <c r="H1263" s="85"/>
      <c r="I1263" s="249"/>
      <c r="J1263" s="1"/>
      <c r="K1263" s="1"/>
      <c r="L1263" s="1"/>
      <c r="M1263" s="1"/>
      <c r="N1263" s="133"/>
      <c r="O1263" s="1"/>
      <c r="P1263" s="1"/>
      <c r="Q1263" s="113"/>
      <c r="R1263" s="113"/>
      <c r="S1263" s="113"/>
      <c r="T1263" s="113"/>
      <c r="U1263" s="113"/>
    </row>
    <row r="1264" spans="1:21" x14ac:dyDescent="0.25">
      <c r="A1264" s="1"/>
      <c r="B1264" s="1"/>
      <c r="C1264" s="1"/>
      <c r="D1264" s="1"/>
      <c r="E1264" s="1"/>
      <c r="F1264" s="1"/>
      <c r="G1264" s="1"/>
      <c r="H1264" s="85"/>
      <c r="I1264" s="249"/>
      <c r="J1264" s="1"/>
      <c r="K1264" s="1"/>
      <c r="L1264" s="1"/>
      <c r="M1264" s="1"/>
      <c r="N1264" s="133"/>
      <c r="O1264" s="1"/>
      <c r="P1264" s="1"/>
      <c r="Q1264" s="113"/>
      <c r="R1264" s="113"/>
      <c r="S1264" s="113"/>
      <c r="T1264" s="113"/>
      <c r="U1264" s="113"/>
    </row>
    <row r="1265" spans="1:21" x14ac:dyDescent="0.25">
      <c r="A1265" s="1"/>
      <c r="B1265" s="1"/>
      <c r="C1265" s="1"/>
      <c r="D1265" s="1"/>
      <c r="E1265" s="1"/>
      <c r="F1265" s="1"/>
      <c r="G1265" s="1"/>
      <c r="H1265" s="85"/>
      <c r="I1265" s="249"/>
      <c r="J1265" s="1"/>
      <c r="K1265" s="1"/>
      <c r="L1265" s="1"/>
      <c r="M1265" s="1"/>
      <c r="N1265" s="133"/>
      <c r="O1265" s="1"/>
      <c r="P1265" s="1"/>
      <c r="Q1265" s="113"/>
      <c r="R1265" s="113"/>
      <c r="S1265" s="113"/>
      <c r="T1265" s="113"/>
      <c r="U1265" s="113"/>
    </row>
    <row r="1266" spans="1:21" x14ac:dyDescent="0.25">
      <c r="A1266" s="1"/>
      <c r="B1266" s="1"/>
      <c r="C1266" s="1"/>
      <c r="D1266" s="1"/>
      <c r="E1266" s="1"/>
      <c r="F1266" s="1"/>
      <c r="G1266" s="1"/>
      <c r="H1266" s="85"/>
      <c r="I1266" s="249"/>
      <c r="J1266" s="1"/>
      <c r="K1266" s="1"/>
      <c r="L1266" s="1"/>
      <c r="M1266" s="1"/>
      <c r="N1266" s="133"/>
      <c r="O1266" s="1"/>
      <c r="P1266" s="1"/>
      <c r="Q1266" s="113"/>
      <c r="R1266" s="113"/>
      <c r="S1266" s="113"/>
      <c r="T1266" s="113"/>
      <c r="U1266" s="113"/>
    </row>
    <row r="1267" spans="1:21" x14ac:dyDescent="0.25">
      <c r="A1267" s="1"/>
      <c r="B1267" s="1"/>
      <c r="C1267" s="1"/>
      <c r="D1267" s="1"/>
      <c r="E1267" s="1"/>
      <c r="F1267" s="1"/>
      <c r="G1267" s="1"/>
      <c r="H1267" s="85"/>
      <c r="I1267" s="249"/>
      <c r="J1267" s="1"/>
      <c r="K1267" s="1"/>
      <c r="L1267" s="1"/>
      <c r="M1267" s="1"/>
      <c r="N1267" s="133"/>
      <c r="O1267" s="1"/>
      <c r="P1267" s="1"/>
      <c r="Q1267" s="113"/>
      <c r="R1267" s="113"/>
      <c r="S1267" s="113"/>
      <c r="T1267" s="113"/>
      <c r="U1267" s="113"/>
    </row>
    <row r="1268" spans="1:21" x14ac:dyDescent="0.25">
      <c r="A1268" s="1"/>
      <c r="B1268" s="1"/>
      <c r="C1268" s="1"/>
      <c r="D1268" s="1"/>
      <c r="E1268" s="1"/>
      <c r="F1268" s="1"/>
      <c r="G1268" s="1"/>
      <c r="H1268" s="85"/>
      <c r="I1268" s="249"/>
      <c r="J1268" s="1"/>
      <c r="K1268" s="1"/>
      <c r="L1268" s="1"/>
      <c r="M1268" s="1"/>
      <c r="N1268" s="133"/>
      <c r="O1268" s="1"/>
      <c r="P1268" s="1"/>
      <c r="Q1268" s="113"/>
      <c r="R1268" s="113"/>
      <c r="S1268" s="113"/>
      <c r="T1268" s="113"/>
      <c r="U1268" s="113"/>
    </row>
    <row r="1269" spans="1:21" x14ac:dyDescent="0.25">
      <c r="A1269" s="1"/>
      <c r="B1269" s="1"/>
      <c r="C1269" s="1"/>
      <c r="D1269" s="1"/>
      <c r="E1269" s="1"/>
      <c r="F1269" s="1"/>
      <c r="G1269" s="1"/>
      <c r="H1269" s="85"/>
      <c r="I1269" s="249"/>
      <c r="J1269" s="1"/>
      <c r="K1269" s="1"/>
      <c r="L1269" s="1"/>
      <c r="M1269" s="1"/>
      <c r="N1269" s="133"/>
      <c r="O1269" s="1"/>
      <c r="P1269" s="1"/>
      <c r="Q1269" s="113"/>
      <c r="R1269" s="113"/>
      <c r="S1269" s="113"/>
      <c r="T1269" s="113"/>
      <c r="U1269" s="113"/>
    </row>
    <row r="1270" spans="1:21" x14ac:dyDescent="0.25">
      <c r="A1270" s="1"/>
      <c r="B1270" s="1"/>
      <c r="C1270" s="1"/>
      <c r="D1270" s="1"/>
      <c r="E1270" s="1"/>
      <c r="F1270" s="1"/>
      <c r="G1270" s="1"/>
      <c r="H1270" s="85"/>
      <c r="I1270" s="249"/>
      <c r="J1270" s="1"/>
      <c r="K1270" s="1"/>
      <c r="L1270" s="1"/>
      <c r="M1270" s="1"/>
      <c r="N1270" s="133"/>
      <c r="O1270" s="1"/>
      <c r="P1270" s="1"/>
      <c r="Q1270" s="113"/>
      <c r="R1270" s="113"/>
      <c r="S1270" s="113"/>
      <c r="T1270" s="113"/>
      <c r="U1270" s="113"/>
    </row>
    <row r="1271" spans="1:21" x14ac:dyDescent="0.25">
      <c r="A1271" s="1"/>
      <c r="B1271" s="1"/>
      <c r="C1271" s="1"/>
      <c r="D1271" s="1"/>
      <c r="E1271" s="1"/>
      <c r="F1271" s="1"/>
      <c r="G1271" s="1"/>
      <c r="H1271" s="85"/>
      <c r="I1271" s="249"/>
      <c r="J1271" s="1"/>
      <c r="K1271" s="1"/>
      <c r="L1271" s="1"/>
      <c r="M1271" s="1"/>
      <c r="N1271" s="133"/>
      <c r="O1271" s="1"/>
      <c r="P1271" s="1"/>
      <c r="Q1271" s="113"/>
      <c r="R1271" s="113"/>
      <c r="S1271" s="113"/>
      <c r="T1271" s="113"/>
      <c r="U1271" s="113"/>
    </row>
    <row r="1272" spans="1:21" x14ac:dyDescent="0.25">
      <c r="A1272" s="1"/>
      <c r="B1272" s="1"/>
      <c r="C1272" s="1"/>
      <c r="D1272" s="1"/>
      <c r="E1272" s="1"/>
      <c r="F1272" s="1"/>
      <c r="G1272" s="1"/>
      <c r="H1272" s="85"/>
      <c r="I1272" s="249"/>
      <c r="J1272" s="1"/>
      <c r="K1272" s="1"/>
      <c r="L1272" s="1"/>
      <c r="M1272" s="1"/>
      <c r="N1272" s="133"/>
      <c r="O1272" s="1"/>
      <c r="P1272" s="1"/>
      <c r="Q1272" s="113"/>
      <c r="R1272" s="113"/>
      <c r="S1272" s="113"/>
      <c r="T1272" s="113"/>
      <c r="U1272" s="113"/>
    </row>
    <row r="1273" spans="1:21" x14ac:dyDescent="0.25">
      <c r="A1273" s="1"/>
      <c r="B1273" s="1"/>
      <c r="C1273" s="1"/>
      <c r="D1273" s="1"/>
      <c r="E1273" s="1"/>
      <c r="F1273" s="1"/>
      <c r="G1273" s="1"/>
      <c r="H1273" s="85"/>
      <c r="I1273" s="249"/>
      <c r="J1273" s="1"/>
      <c r="K1273" s="1"/>
      <c r="L1273" s="1"/>
      <c r="M1273" s="1"/>
      <c r="N1273" s="133"/>
      <c r="O1273" s="1"/>
      <c r="P1273" s="1"/>
      <c r="Q1273" s="113"/>
      <c r="R1273" s="113"/>
      <c r="S1273" s="113"/>
      <c r="T1273" s="113"/>
      <c r="U1273" s="113"/>
    </row>
    <row r="1274" spans="1:21" x14ac:dyDescent="0.25">
      <c r="A1274" s="1"/>
      <c r="B1274" s="1"/>
      <c r="C1274" s="1"/>
      <c r="D1274" s="1"/>
      <c r="E1274" s="1"/>
      <c r="F1274" s="1"/>
      <c r="G1274" s="1"/>
      <c r="H1274" s="85"/>
      <c r="I1274" s="249"/>
      <c r="J1274" s="1"/>
      <c r="K1274" s="1"/>
      <c r="L1274" s="1"/>
      <c r="M1274" s="1"/>
      <c r="N1274" s="133"/>
      <c r="O1274" s="1"/>
      <c r="P1274" s="1"/>
      <c r="Q1274" s="113"/>
      <c r="R1274" s="113"/>
      <c r="S1274" s="113"/>
      <c r="T1274" s="113"/>
      <c r="U1274" s="113"/>
    </row>
    <row r="1275" spans="1:21" x14ac:dyDescent="0.25">
      <c r="A1275" s="1"/>
      <c r="B1275" s="1"/>
      <c r="C1275" s="1"/>
      <c r="D1275" s="1"/>
      <c r="E1275" s="1"/>
      <c r="F1275" s="1"/>
      <c r="G1275" s="1"/>
      <c r="H1275" s="85"/>
      <c r="I1275" s="249"/>
      <c r="J1275" s="1"/>
      <c r="K1275" s="1"/>
      <c r="L1275" s="1"/>
      <c r="M1275" s="1"/>
      <c r="N1275" s="133"/>
      <c r="O1275" s="1"/>
      <c r="P1275" s="1"/>
      <c r="Q1275" s="113"/>
      <c r="R1275" s="113"/>
      <c r="S1275" s="113"/>
      <c r="T1275" s="113"/>
      <c r="U1275" s="113"/>
    </row>
    <row r="1276" spans="1:21" x14ac:dyDescent="0.25">
      <c r="A1276" s="1"/>
      <c r="B1276" s="1"/>
      <c r="C1276" s="1"/>
      <c r="D1276" s="1"/>
      <c r="E1276" s="1"/>
      <c r="F1276" s="1"/>
      <c r="G1276" s="1"/>
      <c r="H1276" s="85"/>
      <c r="I1276" s="249"/>
      <c r="J1276" s="1"/>
      <c r="K1276" s="1"/>
      <c r="L1276" s="1"/>
      <c r="M1276" s="1"/>
      <c r="N1276" s="133"/>
      <c r="O1276" s="1"/>
      <c r="P1276" s="1"/>
      <c r="Q1276" s="113"/>
      <c r="R1276" s="113"/>
      <c r="S1276" s="113"/>
      <c r="T1276" s="113"/>
      <c r="U1276" s="113"/>
    </row>
    <row r="1277" spans="1:21" x14ac:dyDescent="0.25">
      <c r="A1277" s="1"/>
      <c r="B1277" s="1"/>
      <c r="C1277" s="1"/>
      <c r="D1277" s="1"/>
      <c r="E1277" s="1"/>
      <c r="F1277" s="1"/>
      <c r="G1277" s="1"/>
      <c r="H1277" s="85"/>
      <c r="I1277" s="249"/>
      <c r="J1277" s="1"/>
      <c r="K1277" s="1"/>
      <c r="L1277" s="1"/>
      <c r="M1277" s="1"/>
      <c r="N1277" s="133"/>
      <c r="O1277" s="1"/>
      <c r="P1277" s="1"/>
      <c r="Q1277" s="113"/>
      <c r="R1277" s="113"/>
      <c r="S1277" s="113"/>
      <c r="T1277" s="113"/>
      <c r="U1277" s="113"/>
    </row>
    <row r="1278" spans="1:21" x14ac:dyDescent="0.25">
      <c r="A1278" s="1"/>
      <c r="B1278" s="1"/>
      <c r="C1278" s="1"/>
      <c r="D1278" s="1"/>
      <c r="E1278" s="1"/>
      <c r="F1278" s="1"/>
      <c r="G1278" s="1"/>
      <c r="H1278" s="85"/>
      <c r="I1278" s="249"/>
      <c r="J1278" s="1"/>
      <c r="K1278" s="1"/>
      <c r="L1278" s="1"/>
      <c r="M1278" s="1"/>
      <c r="N1278" s="133"/>
      <c r="O1278" s="1"/>
      <c r="P1278" s="1"/>
      <c r="Q1278" s="113"/>
      <c r="R1278" s="113"/>
      <c r="S1278" s="113"/>
      <c r="T1278" s="113"/>
      <c r="U1278" s="113"/>
    </row>
    <row r="1279" spans="1:21" x14ac:dyDescent="0.25">
      <c r="A1279" s="1"/>
      <c r="B1279" s="1"/>
      <c r="C1279" s="1"/>
      <c r="D1279" s="1"/>
      <c r="E1279" s="1"/>
      <c r="F1279" s="1"/>
      <c r="G1279" s="1"/>
      <c r="H1279" s="85"/>
      <c r="I1279" s="249"/>
      <c r="J1279" s="1"/>
      <c r="K1279" s="1"/>
      <c r="L1279" s="1"/>
      <c r="M1279" s="1"/>
      <c r="N1279" s="133"/>
      <c r="O1279" s="1"/>
      <c r="P1279" s="1"/>
      <c r="Q1279" s="113"/>
      <c r="R1279" s="113"/>
      <c r="S1279" s="113"/>
      <c r="T1279" s="113"/>
      <c r="U1279" s="113"/>
    </row>
    <row r="1280" spans="1:21" x14ac:dyDescent="0.25">
      <c r="A1280" s="1"/>
      <c r="B1280" s="1"/>
      <c r="C1280" s="1"/>
      <c r="D1280" s="1"/>
      <c r="E1280" s="1"/>
      <c r="F1280" s="1"/>
      <c r="G1280" s="1"/>
      <c r="H1280" s="85"/>
      <c r="I1280" s="249"/>
      <c r="J1280" s="1"/>
      <c r="K1280" s="1"/>
      <c r="L1280" s="1"/>
      <c r="M1280" s="1"/>
      <c r="N1280" s="133"/>
      <c r="O1280" s="1"/>
      <c r="P1280" s="1"/>
      <c r="Q1280" s="113"/>
      <c r="R1280" s="113"/>
      <c r="S1280" s="113"/>
      <c r="T1280" s="113"/>
      <c r="U1280" s="113"/>
    </row>
    <row r="1281" spans="1:21" x14ac:dyDescent="0.25">
      <c r="A1281" s="1"/>
      <c r="B1281" s="1"/>
      <c r="C1281" s="1"/>
      <c r="D1281" s="1"/>
      <c r="E1281" s="1"/>
      <c r="F1281" s="1"/>
      <c r="G1281" s="1"/>
      <c r="H1281" s="85"/>
      <c r="I1281" s="249"/>
      <c r="J1281" s="1"/>
      <c r="K1281" s="1"/>
      <c r="L1281" s="1"/>
      <c r="M1281" s="1"/>
      <c r="N1281" s="133"/>
      <c r="O1281" s="1"/>
      <c r="P1281" s="1"/>
      <c r="Q1281" s="113"/>
      <c r="R1281" s="113"/>
      <c r="S1281" s="113"/>
      <c r="T1281" s="113"/>
      <c r="U1281" s="113"/>
    </row>
    <row r="1282" spans="1:21" x14ac:dyDescent="0.25">
      <c r="A1282" s="1"/>
      <c r="B1282" s="1"/>
      <c r="C1282" s="1"/>
      <c r="D1282" s="1"/>
      <c r="E1282" s="1"/>
      <c r="F1282" s="1"/>
      <c r="G1282" s="1"/>
      <c r="H1282" s="85"/>
      <c r="I1282" s="249"/>
      <c r="J1282" s="1"/>
      <c r="K1282" s="1"/>
      <c r="L1282" s="1"/>
      <c r="M1282" s="1"/>
      <c r="N1282" s="133"/>
      <c r="O1282" s="1"/>
      <c r="P1282" s="1"/>
      <c r="Q1282" s="113"/>
      <c r="R1282" s="113"/>
      <c r="S1282" s="113"/>
      <c r="T1282" s="113"/>
      <c r="U1282" s="113"/>
    </row>
    <row r="1283" spans="1:21" x14ac:dyDescent="0.25">
      <c r="A1283" s="1"/>
      <c r="B1283" s="1"/>
      <c r="C1283" s="1"/>
      <c r="D1283" s="1"/>
      <c r="E1283" s="1"/>
      <c r="F1283" s="1"/>
      <c r="G1283" s="1"/>
      <c r="H1283" s="85"/>
      <c r="I1283" s="249"/>
      <c r="J1283" s="1"/>
      <c r="K1283" s="1"/>
      <c r="L1283" s="1"/>
      <c r="M1283" s="1"/>
      <c r="N1283" s="133"/>
      <c r="O1283" s="1"/>
      <c r="P1283" s="1"/>
      <c r="Q1283" s="113"/>
      <c r="R1283" s="113"/>
      <c r="S1283" s="113"/>
      <c r="T1283" s="113"/>
      <c r="U1283" s="113"/>
    </row>
    <row r="1284" spans="1:21" x14ac:dyDescent="0.25">
      <c r="A1284" s="1"/>
      <c r="B1284" s="1"/>
      <c r="C1284" s="1"/>
      <c r="D1284" s="1"/>
      <c r="E1284" s="1"/>
      <c r="F1284" s="1"/>
      <c r="G1284" s="1"/>
      <c r="H1284" s="85"/>
      <c r="I1284" s="249"/>
      <c r="J1284" s="1"/>
      <c r="K1284" s="1"/>
      <c r="L1284" s="1"/>
      <c r="M1284" s="1"/>
      <c r="N1284" s="133"/>
      <c r="O1284" s="1"/>
      <c r="P1284" s="1"/>
      <c r="Q1284" s="113"/>
      <c r="R1284" s="113"/>
      <c r="S1284" s="113"/>
      <c r="T1284" s="113"/>
      <c r="U1284" s="113"/>
    </row>
    <row r="1285" spans="1:21" x14ac:dyDescent="0.25">
      <c r="A1285" s="1"/>
      <c r="B1285" s="1"/>
      <c r="C1285" s="1"/>
      <c r="D1285" s="1"/>
      <c r="E1285" s="1"/>
      <c r="F1285" s="1"/>
      <c r="G1285" s="1"/>
      <c r="H1285" s="85"/>
      <c r="I1285" s="249"/>
      <c r="J1285" s="1"/>
      <c r="K1285" s="1"/>
      <c r="L1285" s="1"/>
      <c r="M1285" s="1"/>
      <c r="N1285" s="133"/>
      <c r="O1285" s="1"/>
      <c r="P1285" s="1"/>
      <c r="Q1285" s="113"/>
      <c r="R1285" s="113"/>
      <c r="S1285" s="113"/>
      <c r="T1285" s="113"/>
      <c r="U1285" s="113"/>
    </row>
    <row r="1286" spans="1:21" x14ac:dyDescent="0.25">
      <c r="A1286" s="1"/>
      <c r="B1286" s="1"/>
      <c r="C1286" s="1"/>
      <c r="D1286" s="1"/>
      <c r="E1286" s="1"/>
      <c r="F1286" s="1"/>
      <c r="G1286" s="1"/>
      <c r="H1286" s="85"/>
      <c r="I1286" s="249"/>
      <c r="J1286" s="1"/>
      <c r="K1286" s="1"/>
      <c r="L1286" s="1"/>
      <c r="M1286" s="1"/>
      <c r="N1286" s="133"/>
      <c r="O1286" s="1"/>
      <c r="P1286" s="1"/>
      <c r="Q1286" s="113"/>
      <c r="R1286" s="113"/>
      <c r="S1286" s="113"/>
      <c r="T1286" s="113"/>
      <c r="U1286" s="113"/>
    </row>
    <row r="1287" spans="1:21" x14ac:dyDescent="0.25">
      <c r="A1287" s="1"/>
      <c r="B1287" s="1"/>
      <c r="C1287" s="1"/>
      <c r="D1287" s="1"/>
      <c r="E1287" s="1"/>
      <c r="F1287" s="1"/>
      <c r="G1287" s="1"/>
      <c r="H1287" s="85"/>
      <c r="I1287" s="249"/>
      <c r="J1287" s="1"/>
      <c r="K1287" s="1"/>
      <c r="L1287" s="1"/>
      <c r="M1287" s="1"/>
      <c r="N1287" s="133"/>
      <c r="O1287" s="1"/>
      <c r="P1287" s="1"/>
      <c r="Q1287" s="113"/>
      <c r="R1287" s="113"/>
      <c r="S1287" s="113"/>
      <c r="T1287" s="113"/>
      <c r="U1287" s="113"/>
    </row>
    <row r="1288" spans="1:21" x14ac:dyDescent="0.25">
      <c r="A1288" s="1"/>
      <c r="B1288" s="1"/>
      <c r="C1288" s="1"/>
      <c r="D1288" s="1"/>
      <c r="E1288" s="1"/>
      <c r="F1288" s="1"/>
      <c r="G1288" s="1"/>
      <c r="H1288" s="85"/>
      <c r="I1288" s="249"/>
      <c r="J1288" s="1"/>
      <c r="K1288" s="1"/>
      <c r="L1288" s="1"/>
      <c r="M1288" s="1"/>
      <c r="N1288" s="133"/>
      <c r="O1288" s="1"/>
      <c r="P1288" s="1"/>
      <c r="Q1288" s="113"/>
      <c r="R1288" s="113"/>
      <c r="S1288" s="113"/>
      <c r="T1288" s="113"/>
      <c r="U1288" s="113"/>
    </row>
    <row r="1289" spans="1:21" x14ac:dyDescent="0.25">
      <c r="A1289" s="1"/>
      <c r="B1289" s="1"/>
      <c r="C1289" s="1"/>
      <c r="D1289" s="1"/>
      <c r="E1289" s="1"/>
      <c r="F1289" s="1"/>
      <c r="G1289" s="1"/>
      <c r="H1289" s="85"/>
      <c r="I1289" s="249"/>
      <c r="J1289" s="1"/>
      <c r="K1289" s="1"/>
      <c r="L1289" s="1"/>
      <c r="M1289" s="1"/>
      <c r="N1289" s="133"/>
      <c r="O1289" s="1"/>
      <c r="P1289" s="1"/>
      <c r="Q1289" s="113"/>
      <c r="R1289" s="113"/>
      <c r="S1289" s="113"/>
      <c r="T1289" s="113"/>
      <c r="U1289" s="113"/>
    </row>
    <row r="1290" spans="1:21" x14ac:dyDescent="0.25">
      <c r="A1290" s="1"/>
      <c r="B1290" s="1"/>
      <c r="C1290" s="1"/>
      <c r="D1290" s="1"/>
      <c r="E1290" s="1"/>
      <c r="F1290" s="1"/>
      <c r="G1290" s="1"/>
      <c r="H1290" s="85"/>
      <c r="I1290" s="249"/>
      <c r="J1290" s="1"/>
      <c r="K1290" s="1"/>
      <c r="L1290" s="1"/>
      <c r="M1290" s="1"/>
      <c r="N1290" s="133"/>
      <c r="O1290" s="1"/>
      <c r="P1290" s="1"/>
      <c r="Q1290" s="113"/>
      <c r="R1290" s="113"/>
      <c r="S1290" s="113"/>
      <c r="T1290" s="113"/>
      <c r="U1290" s="113"/>
    </row>
    <row r="1291" spans="1:21" x14ac:dyDescent="0.25">
      <c r="A1291" s="1"/>
      <c r="B1291" s="1"/>
      <c r="C1291" s="1"/>
      <c r="D1291" s="1"/>
      <c r="E1291" s="1"/>
      <c r="F1291" s="1"/>
      <c r="G1291" s="1"/>
      <c r="H1291" s="85"/>
      <c r="I1291" s="249"/>
      <c r="J1291" s="1"/>
      <c r="K1291" s="1"/>
      <c r="L1291" s="1"/>
      <c r="M1291" s="1"/>
      <c r="N1291" s="133"/>
      <c r="O1291" s="1"/>
      <c r="P1291" s="1"/>
      <c r="Q1291" s="113"/>
      <c r="R1291" s="113"/>
      <c r="S1291" s="113"/>
      <c r="T1291" s="113"/>
      <c r="U1291" s="113"/>
    </row>
    <row r="1292" spans="1:21" x14ac:dyDescent="0.25">
      <c r="A1292" s="1"/>
      <c r="B1292" s="1"/>
      <c r="C1292" s="1"/>
      <c r="D1292" s="1"/>
      <c r="E1292" s="1"/>
      <c r="F1292" s="1"/>
      <c r="G1292" s="1"/>
      <c r="H1292" s="85"/>
      <c r="I1292" s="249"/>
      <c r="J1292" s="1"/>
      <c r="K1292" s="1"/>
      <c r="L1292" s="1"/>
      <c r="M1292" s="1"/>
      <c r="N1292" s="133"/>
      <c r="O1292" s="1"/>
      <c r="P1292" s="1"/>
      <c r="Q1292" s="113"/>
      <c r="R1292" s="113"/>
      <c r="S1292" s="113"/>
      <c r="T1292" s="113"/>
      <c r="U1292" s="113"/>
    </row>
    <row r="1293" spans="1:21" x14ac:dyDescent="0.25">
      <c r="A1293" s="1"/>
      <c r="B1293" s="1"/>
      <c r="C1293" s="1"/>
      <c r="D1293" s="1"/>
      <c r="E1293" s="1"/>
      <c r="F1293" s="1"/>
      <c r="G1293" s="1"/>
      <c r="H1293" s="85"/>
      <c r="I1293" s="249"/>
      <c r="J1293" s="1"/>
      <c r="K1293" s="1"/>
      <c r="L1293" s="1"/>
      <c r="M1293" s="1"/>
      <c r="N1293" s="133"/>
      <c r="O1293" s="1"/>
      <c r="P1293" s="1"/>
      <c r="Q1293" s="113"/>
      <c r="R1293" s="113"/>
      <c r="S1293" s="113"/>
      <c r="T1293" s="113"/>
      <c r="U1293" s="113"/>
    </row>
    <row r="1294" spans="1:21" x14ac:dyDescent="0.25">
      <c r="A1294" s="1"/>
      <c r="B1294" s="1"/>
      <c r="C1294" s="1"/>
      <c r="D1294" s="1"/>
      <c r="E1294" s="1"/>
      <c r="F1294" s="1"/>
      <c r="G1294" s="1"/>
      <c r="H1294" s="85"/>
      <c r="I1294" s="249"/>
      <c r="J1294" s="1"/>
      <c r="K1294" s="1"/>
      <c r="L1294" s="1"/>
      <c r="M1294" s="1"/>
      <c r="N1294" s="133"/>
      <c r="O1294" s="1"/>
      <c r="P1294" s="1"/>
      <c r="Q1294" s="113"/>
      <c r="R1294" s="113"/>
      <c r="S1294" s="113"/>
      <c r="T1294" s="113"/>
      <c r="U1294" s="113"/>
    </row>
    <row r="1295" spans="1:21" x14ac:dyDescent="0.25">
      <c r="A1295" s="1"/>
      <c r="B1295" s="1"/>
      <c r="C1295" s="1"/>
      <c r="D1295" s="1"/>
      <c r="E1295" s="1"/>
      <c r="F1295" s="1"/>
      <c r="G1295" s="1"/>
      <c r="H1295" s="85"/>
      <c r="I1295" s="249"/>
      <c r="J1295" s="1"/>
      <c r="K1295" s="1"/>
      <c r="L1295" s="1"/>
      <c r="M1295" s="1"/>
      <c r="N1295" s="133"/>
      <c r="O1295" s="1"/>
      <c r="P1295" s="1"/>
      <c r="Q1295" s="113"/>
      <c r="R1295" s="113"/>
      <c r="S1295" s="113"/>
      <c r="T1295" s="113"/>
      <c r="U1295" s="113"/>
    </row>
    <row r="1296" spans="1:21" x14ac:dyDescent="0.25">
      <c r="A1296" s="1"/>
      <c r="B1296" s="1"/>
      <c r="C1296" s="1"/>
      <c r="D1296" s="1"/>
      <c r="E1296" s="1"/>
      <c r="F1296" s="1"/>
      <c r="G1296" s="1"/>
      <c r="H1296" s="85"/>
      <c r="I1296" s="249"/>
      <c r="J1296" s="1"/>
      <c r="K1296" s="1"/>
      <c r="L1296" s="1"/>
      <c r="M1296" s="1"/>
      <c r="N1296" s="133"/>
      <c r="O1296" s="1"/>
      <c r="P1296" s="1"/>
      <c r="Q1296" s="113"/>
      <c r="R1296" s="113"/>
      <c r="S1296" s="113"/>
      <c r="T1296" s="113"/>
      <c r="U1296" s="113"/>
    </row>
    <row r="1297" spans="1:21" x14ac:dyDescent="0.25">
      <c r="A1297" s="1"/>
      <c r="B1297" s="1"/>
      <c r="C1297" s="1"/>
      <c r="D1297" s="1"/>
      <c r="E1297" s="1"/>
      <c r="F1297" s="1"/>
      <c r="G1297" s="1"/>
      <c r="H1297" s="85"/>
      <c r="I1297" s="249"/>
      <c r="J1297" s="1"/>
      <c r="K1297" s="1"/>
      <c r="L1297" s="1"/>
      <c r="M1297" s="1"/>
      <c r="N1297" s="133"/>
      <c r="O1297" s="1"/>
      <c r="P1297" s="1"/>
      <c r="Q1297" s="113"/>
      <c r="R1297" s="113"/>
      <c r="S1297" s="113"/>
      <c r="T1297" s="113"/>
      <c r="U1297" s="113"/>
    </row>
    <row r="1298" spans="1:21" x14ac:dyDescent="0.25">
      <c r="A1298" s="1"/>
      <c r="B1298" s="1"/>
      <c r="C1298" s="1"/>
      <c r="D1298" s="1"/>
      <c r="E1298" s="1"/>
      <c r="F1298" s="1"/>
      <c r="G1298" s="1"/>
      <c r="H1298" s="85"/>
      <c r="I1298" s="249"/>
      <c r="J1298" s="1"/>
      <c r="K1298" s="1"/>
      <c r="L1298" s="1"/>
      <c r="M1298" s="1"/>
      <c r="N1298" s="133"/>
      <c r="O1298" s="1"/>
      <c r="P1298" s="1"/>
      <c r="Q1298" s="113"/>
      <c r="R1298" s="113"/>
      <c r="S1298" s="113"/>
      <c r="T1298" s="113"/>
      <c r="U1298" s="113"/>
    </row>
    <row r="1299" spans="1:21" x14ac:dyDescent="0.25">
      <c r="A1299" s="1"/>
      <c r="B1299" s="1"/>
      <c r="C1299" s="1"/>
      <c r="D1299" s="1"/>
      <c r="E1299" s="1"/>
      <c r="F1299" s="1"/>
      <c r="G1299" s="1"/>
      <c r="H1299" s="85"/>
      <c r="I1299" s="249"/>
      <c r="J1299" s="1"/>
      <c r="K1299" s="1"/>
      <c r="L1299" s="1"/>
      <c r="M1299" s="1"/>
      <c r="N1299" s="133"/>
      <c r="O1299" s="1"/>
      <c r="P1299" s="1"/>
      <c r="Q1299" s="113"/>
      <c r="R1299" s="113"/>
      <c r="S1299" s="113"/>
      <c r="T1299" s="113"/>
      <c r="U1299" s="113"/>
    </row>
    <row r="1300" spans="1:21" x14ac:dyDescent="0.25">
      <c r="A1300" s="1"/>
      <c r="B1300" s="1"/>
      <c r="C1300" s="1"/>
      <c r="D1300" s="1"/>
      <c r="E1300" s="1"/>
      <c r="F1300" s="1"/>
      <c r="G1300" s="1"/>
      <c r="H1300" s="85"/>
      <c r="I1300" s="249"/>
      <c r="J1300" s="1"/>
      <c r="K1300" s="1"/>
      <c r="L1300" s="1"/>
      <c r="M1300" s="1"/>
      <c r="N1300" s="133"/>
      <c r="O1300" s="1"/>
      <c r="P1300" s="1"/>
      <c r="Q1300" s="113"/>
      <c r="R1300" s="113"/>
      <c r="S1300" s="113"/>
      <c r="T1300" s="113"/>
      <c r="U1300" s="113"/>
    </row>
    <row r="1301" spans="1:21" x14ac:dyDescent="0.25">
      <c r="A1301" s="1"/>
      <c r="B1301" s="1"/>
      <c r="C1301" s="1"/>
      <c r="D1301" s="1"/>
      <c r="E1301" s="1"/>
      <c r="F1301" s="1"/>
      <c r="G1301" s="1"/>
      <c r="H1301" s="85"/>
      <c r="I1301" s="249"/>
      <c r="J1301" s="1"/>
      <c r="K1301" s="1"/>
      <c r="L1301" s="1"/>
      <c r="M1301" s="1"/>
      <c r="N1301" s="133"/>
      <c r="O1301" s="1"/>
      <c r="P1301" s="1"/>
      <c r="Q1301" s="113"/>
      <c r="R1301" s="113"/>
      <c r="S1301" s="113"/>
      <c r="T1301" s="113"/>
      <c r="U1301" s="113"/>
    </row>
    <row r="1302" spans="1:21" x14ac:dyDescent="0.25">
      <c r="A1302" s="1"/>
      <c r="B1302" s="1"/>
      <c r="C1302" s="1"/>
      <c r="D1302" s="1"/>
      <c r="E1302" s="1"/>
      <c r="F1302" s="1"/>
      <c r="G1302" s="1"/>
      <c r="H1302" s="85"/>
      <c r="I1302" s="249"/>
      <c r="J1302" s="1"/>
      <c r="K1302" s="1"/>
      <c r="L1302" s="1"/>
      <c r="M1302" s="1"/>
      <c r="N1302" s="133"/>
      <c r="O1302" s="1"/>
      <c r="P1302" s="1"/>
      <c r="Q1302" s="113"/>
      <c r="R1302" s="113"/>
      <c r="S1302" s="113"/>
      <c r="T1302" s="113"/>
      <c r="U1302" s="113"/>
    </row>
    <row r="1303" spans="1:21" x14ac:dyDescent="0.25">
      <c r="A1303" s="1"/>
      <c r="B1303" s="1"/>
      <c r="C1303" s="1"/>
      <c r="D1303" s="1"/>
      <c r="E1303" s="1"/>
      <c r="F1303" s="1"/>
      <c r="G1303" s="1"/>
      <c r="H1303" s="85"/>
      <c r="I1303" s="249"/>
      <c r="J1303" s="1"/>
      <c r="K1303" s="1"/>
      <c r="L1303" s="1"/>
      <c r="M1303" s="1"/>
      <c r="N1303" s="133"/>
      <c r="O1303" s="1"/>
      <c r="P1303" s="1"/>
      <c r="Q1303" s="113"/>
      <c r="R1303" s="113"/>
      <c r="S1303" s="113"/>
      <c r="T1303" s="113"/>
      <c r="U1303" s="113"/>
    </row>
    <row r="1304" spans="1:21" x14ac:dyDescent="0.25">
      <c r="A1304" s="1"/>
      <c r="B1304" s="1"/>
      <c r="C1304" s="1"/>
      <c r="D1304" s="1"/>
      <c r="E1304" s="1"/>
      <c r="F1304" s="1"/>
      <c r="G1304" s="1"/>
      <c r="H1304" s="85"/>
      <c r="I1304" s="249"/>
      <c r="J1304" s="1"/>
      <c r="K1304" s="1"/>
      <c r="L1304" s="1"/>
      <c r="M1304" s="1"/>
      <c r="N1304" s="133"/>
      <c r="O1304" s="1"/>
      <c r="P1304" s="1"/>
      <c r="Q1304" s="113"/>
      <c r="R1304" s="113"/>
      <c r="S1304" s="113"/>
      <c r="T1304" s="113"/>
      <c r="U1304" s="113"/>
    </row>
    <row r="1305" spans="1:21" x14ac:dyDescent="0.25">
      <c r="A1305" s="1"/>
      <c r="B1305" s="1"/>
      <c r="C1305" s="1"/>
      <c r="D1305" s="1"/>
      <c r="E1305" s="1"/>
      <c r="F1305" s="1"/>
      <c r="G1305" s="1"/>
      <c r="H1305" s="85"/>
      <c r="I1305" s="249"/>
      <c r="J1305" s="1"/>
      <c r="K1305" s="1"/>
      <c r="L1305" s="1"/>
      <c r="M1305" s="1"/>
      <c r="N1305" s="133"/>
      <c r="O1305" s="1"/>
      <c r="P1305" s="1"/>
      <c r="Q1305" s="113"/>
      <c r="R1305" s="113"/>
      <c r="S1305" s="113"/>
      <c r="T1305" s="113"/>
      <c r="U1305" s="113"/>
    </row>
    <row r="1306" spans="1:21" x14ac:dyDescent="0.25">
      <c r="A1306" s="1"/>
      <c r="B1306" s="1"/>
      <c r="C1306" s="1"/>
      <c r="D1306" s="1"/>
      <c r="E1306" s="1"/>
      <c r="F1306" s="1"/>
      <c r="G1306" s="1"/>
      <c r="H1306" s="85"/>
      <c r="I1306" s="249"/>
      <c r="J1306" s="1"/>
      <c r="K1306" s="1"/>
      <c r="L1306" s="1"/>
      <c r="M1306" s="1"/>
      <c r="N1306" s="133"/>
      <c r="O1306" s="1"/>
      <c r="P1306" s="1"/>
      <c r="Q1306" s="113"/>
      <c r="R1306" s="113"/>
      <c r="S1306" s="113"/>
      <c r="T1306" s="113"/>
      <c r="U1306" s="113"/>
    </row>
    <row r="1307" spans="1:21" x14ac:dyDescent="0.25">
      <c r="A1307" s="1"/>
      <c r="B1307" s="1"/>
      <c r="C1307" s="1"/>
      <c r="D1307" s="1"/>
      <c r="E1307" s="1"/>
      <c r="F1307" s="1"/>
      <c r="G1307" s="1"/>
      <c r="H1307" s="85"/>
      <c r="I1307" s="249"/>
      <c r="J1307" s="1"/>
      <c r="K1307" s="1"/>
      <c r="L1307" s="1"/>
      <c r="M1307" s="1"/>
      <c r="N1307" s="133"/>
      <c r="O1307" s="1"/>
      <c r="P1307" s="1"/>
      <c r="Q1307" s="113"/>
      <c r="R1307" s="113"/>
      <c r="S1307" s="113"/>
      <c r="T1307" s="113"/>
      <c r="U1307" s="113"/>
    </row>
    <row r="1308" spans="1:21" x14ac:dyDescent="0.25">
      <c r="A1308" s="1"/>
      <c r="B1308" s="1"/>
      <c r="C1308" s="1"/>
      <c r="D1308" s="1"/>
      <c r="E1308" s="1"/>
      <c r="F1308" s="1"/>
      <c r="G1308" s="1"/>
      <c r="H1308" s="85"/>
      <c r="I1308" s="249"/>
      <c r="J1308" s="1"/>
      <c r="K1308" s="1"/>
      <c r="L1308" s="1"/>
      <c r="M1308" s="1"/>
      <c r="N1308" s="133"/>
      <c r="O1308" s="1"/>
      <c r="P1308" s="1"/>
      <c r="Q1308" s="113"/>
      <c r="R1308" s="113"/>
      <c r="S1308" s="113"/>
      <c r="T1308" s="113"/>
      <c r="U1308" s="113"/>
    </row>
    <row r="1309" spans="1:21" x14ac:dyDescent="0.25">
      <c r="A1309" s="1"/>
      <c r="B1309" s="1"/>
      <c r="C1309" s="1"/>
      <c r="D1309" s="1"/>
      <c r="E1309" s="1"/>
      <c r="F1309" s="1"/>
      <c r="G1309" s="1"/>
      <c r="H1309" s="85"/>
      <c r="I1309" s="249"/>
      <c r="J1309" s="1"/>
      <c r="K1309" s="1"/>
      <c r="L1309" s="1"/>
      <c r="M1309" s="1"/>
      <c r="N1309" s="133"/>
      <c r="O1309" s="1"/>
      <c r="P1309" s="1"/>
      <c r="Q1309" s="113"/>
      <c r="R1309" s="113"/>
      <c r="S1309" s="113"/>
      <c r="T1309" s="113"/>
      <c r="U1309" s="113"/>
    </row>
    <row r="1310" spans="1:21" x14ac:dyDescent="0.25">
      <c r="A1310" s="1"/>
      <c r="B1310" s="1"/>
      <c r="C1310" s="1"/>
      <c r="D1310" s="1"/>
      <c r="E1310" s="1"/>
      <c r="F1310" s="1"/>
      <c r="G1310" s="1"/>
      <c r="H1310" s="85"/>
      <c r="I1310" s="249"/>
      <c r="J1310" s="1"/>
      <c r="K1310" s="1"/>
      <c r="L1310" s="1"/>
      <c r="M1310" s="1"/>
      <c r="N1310" s="133"/>
      <c r="O1310" s="1"/>
      <c r="P1310" s="1"/>
      <c r="Q1310" s="113"/>
      <c r="R1310" s="113"/>
      <c r="S1310" s="113"/>
      <c r="T1310" s="113"/>
      <c r="U1310" s="113"/>
    </row>
    <row r="1311" spans="1:21" x14ac:dyDescent="0.25">
      <c r="A1311" s="1"/>
      <c r="B1311" s="1"/>
      <c r="C1311" s="1"/>
      <c r="D1311" s="1"/>
      <c r="E1311" s="1"/>
      <c r="F1311" s="1"/>
      <c r="G1311" s="1"/>
      <c r="H1311" s="85"/>
      <c r="I1311" s="249"/>
      <c r="J1311" s="1"/>
      <c r="K1311" s="1"/>
      <c r="L1311" s="1"/>
      <c r="M1311" s="1"/>
      <c r="N1311" s="133"/>
      <c r="O1311" s="1"/>
      <c r="P1311" s="1"/>
      <c r="Q1311" s="113"/>
      <c r="R1311" s="113"/>
      <c r="S1311" s="113"/>
      <c r="T1311" s="113"/>
      <c r="U1311" s="113"/>
    </row>
    <row r="1312" spans="1:21" x14ac:dyDescent="0.25">
      <c r="A1312" s="1"/>
      <c r="B1312" s="1"/>
      <c r="C1312" s="1"/>
      <c r="D1312" s="1"/>
      <c r="E1312" s="1"/>
      <c r="F1312" s="1"/>
      <c r="G1312" s="1"/>
      <c r="H1312" s="85"/>
      <c r="I1312" s="249"/>
      <c r="J1312" s="1"/>
      <c r="K1312" s="1"/>
      <c r="L1312" s="1"/>
      <c r="M1312" s="1"/>
      <c r="N1312" s="133"/>
      <c r="O1312" s="1"/>
      <c r="P1312" s="1"/>
      <c r="Q1312" s="113"/>
      <c r="R1312" s="113"/>
      <c r="S1312" s="113"/>
      <c r="T1312" s="113"/>
      <c r="U1312" s="113"/>
    </row>
    <row r="1313" spans="1:21" x14ac:dyDescent="0.25">
      <c r="A1313" s="1"/>
      <c r="B1313" s="1"/>
      <c r="C1313" s="1"/>
      <c r="D1313" s="1"/>
      <c r="E1313" s="1"/>
      <c r="F1313" s="1"/>
      <c r="G1313" s="1"/>
      <c r="H1313" s="85"/>
      <c r="I1313" s="249"/>
      <c r="J1313" s="1"/>
      <c r="K1313" s="1"/>
      <c r="L1313" s="1"/>
      <c r="M1313" s="1"/>
      <c r="N1313" s="133"/>
      <c r="O1313" s="1"/>
      <c r="P1313" s="1"/>
      <c r="Q1313" s="113"/>
      <c r="R1313" s="113"/>
      <c r="S1313" s="113"/>
      <c r="T1313" s="113"/>
      <c r="U1313" s="113"/>
    </row>
    <row r="1314" spans="1:21" x14ac:dyDescent="0.25">
      <c r="A1314" s="1"/>
      <c r="B1314" s="1"/>
      <c r="C1314" s="1"/>
      <c r="D1314" s="1"/>
      <c r="E1314" s="1"/>
      <c r="F1314" s="1"/>
      <c r="G1314" s="1"/>
      <c r="H1314" s="85"/>
      <c r="I1314" s="249"/>
      <c r="J1314" s="1"/>
      <c r="K1314" s="1"/>
      <c r="L1314" s="1"/>
      <c r="M1314" s="1"/>
      <c r="N1314" s="133"/>
      <c r="O1314" s="1"/>
      <c r="P1314" s="1"/>
      <c r="Q1314" s="113"/>
      <c r="R1314" s="113"/>
      <c r="S1314" s="113"/>
      <c r="T1314" s="113"/>
      <c r="U1314" s="113"/>
    </row>
    <row r="1315" spans="1:21" x14ac:dyDescent="0.25">
      <c r="A1315" s="1"/>
      <c r="B1315" s="1"/>
      <c r="C1315" s="1"/>
      <c r="D1315" s="1"/>
      <c r="E1315" s="1"/>
      <c r="F1315" s="1"/>
      <c r="G1315" s="1"/>
      <c r="H1315" s="85"/>
      <c r="I1315" s="249"/>
      <c r="J1315" s="1"/>
      <c r="K1315" s="1"/>
      <c r="L1315" s="1"/>
      <c r="M1315" s="1"/>
      <c r="N1315" s="133"/>
      <c r="O1315" s="1"/>
      <c r="P1315" s="1"/>
      <c r="Q1315" s="113"/>
      <c r="R1315" s="113"/>
      <c r="S1315" s="113"/>
      <c r="T1315" s="113"/>
      <c r="U1315" s="113"/>
    </row>
    <row r="1316" spans="1:21" x14ac:dyDescent="0.25">
      <c r="A1316" s="1"/>
      <c r="B1316" s="1"/>
      <c r="C1316" s="1"/>
      <c r="D1316" s="1"/>
      <c r="E1316" s="1"/>
      <c r="F1316" s="1"/>
      <c r="G1316" s="1"/>
      <c r="H1316" s="85"/>
      <c r="I1316" s="249"/>
      <c r="J1316" s="1"/>
      <c r="K1316" s="1"/>
      <c r="L1316" s="1"/>
      <c r="M1316" s="1"/>
      <c r="N1316" s="133"/>
      <c r="O1316" s="1"/>
      <c r="P1316" s="1"/>
      <c r="Q1316" s="113"/>
      <c r="R1316" s="113"/>
      <c r="S1316" s="113"/>
      <c r="T1316" s="113"/>
      <c r="U1316" s="113"/>
    </row>
    <row r="1317" spans="1:21" x14ac:dyDescent="0.25">
      <c r="A1317" s="1"/>
      <c r="B1317" s="1"/>
      <c r="C1317" s="1"/>
      <c r="D1317" s="1"/>
      <c r="E1317" s="1"/>
      <c r="F1317" s="1"/>
      <c r="G1317" s="1"/>
      <c r="H1317" s="85"/>
      <c r="I1317" s="249"/>
      <c r="J1317" s="1"/>
      <c r="K1317" s="1"/>
      <c r="L1317" s="1"/>
      <c r="M1317" s="1"/>
      <c r="N1317" s="133"/>
      <c r="O1317" s="1"/>
      <c r="P1317" s="1"/>
      <c r="Q1317" s="113"/>
      <c r="R1317" s="113"/>
      <c r="S1317" s="113"/>
      <c r="T1317" s="113"/>
      <c r="U1317" s="113"/>
    </row>
    <row r="1318" spans="1:21" x14ac:dyDescent="0.25">
      <c r="A1318" s="1"/>
      <c r="B1318" s="1"/>
      <c r="C1318" s="1"/>
      <c r="D1318" s="1"/>
      <c r="E1318" s="1"/>
      <c r="F1318" s="1"/>
      <c r="G1318" s="1"/>
      <c r="H1318" s="85"/>
      <c r="I1318" s="249"/>
      <c r="J1318" s="1"/>
      <c r="K1318" s="1"/>
      <c r="L1318" s="1"/>
      <c r="M1318" s="1"/>
      <c r="N1318" s="133"/>
      <c r="O1318" s="1"/>
      <c r="P1318" s="1"/>
      <c r="Q1318" s="113"/>
      <c r="R1318" s="113"/>
      <c r="S1318" s="113"/>
      <c r="T1318" s="113"/>
      <c r="U1318" s="113"/>
    </row>
    <row r="1319" spans="1:21" x14ac:dyDescent="0.25">
      <c r="A1319" s="1"/>
      <c r="B1319" s="1"/>
      <c r="C1319" s="1"/>
      <c r="D1319" s="1"/>
      <c r="E1319" s="1"/>
      <c r="F1319" s="1"/>
      <c r="G1319" s="1"/>
      <c r="H1319" s="85"/>
      <c r="I1319" s="249"/>
      <c r="J1319" s="1"/>
      <c r="K1319" s="1"/>
      <c r="L1319" s="1"/>
      <c r="M1319" s="1"/>
      <c r="N1319" s="133"/>
      <c r="O1319" s="1"/>
      <c r="P1319" s="1"/>
      <c r="Q1319" s="113"/>
      <c r="R1319" s="113"/>
      <c r="S1319" s="113"/>
      <c r="T1319" s="113"/>
      <c r="U1319" s="113"/>
    </row>
    <row r="1320" spans="1:21" x14ac:dyDescent="0.25">
      <c r="A1320" s="1"/>
      <c r="B1320" s="1"/>
      <c r="C1320" s="1"/>
      <c r="D1320" s="1"/>
      <c r="E1320" s="1"/>
      <c r="F1320" s="1"/>
      <c r="G1320" s="1"/>
      <c r="H1320" s="85"/>
      <c r="I1320" s="249"/>
      <c r="J1320" s="1"/>
      <c r="K1320" s="1"/>
      <c r="L1320" s="1"/>
      <c r="M1320" s="1"/>
      <c r="N1320" s="133"/>
      <c r="O1320" s="1"/>
      <c r="P1320" s="1"/>
      <c r="Q1320" s="113"/>
      <c r="R1320" s="113"/>
      <c r="S1320" s="113"/>
      <c r="T1320" s="113"/>
      <c r="U1320" s="113"/>
    </row>
    <row r="1321" spans="1:21" x14ac:dyDescent="0.25">
      <c r="A1321" s="1"/>
      <c r="B1321" s="1"/>
      <c r="C1321" s="1"/>
      <c r="D1321" s="1"/>
      <c r="E1321" s="1"/>
      <c r="F1321" s="1"/>
      <c r="G1321" s="1"/>
      <c r="H1321" s="85"/>
      <c r="I1321" s="249"/>
      <c r="J1321" s="1"/>
      <c r="K1321" s="1"/>
      <c r="L1321" s="1"/>
      <c r="M1321" s="1"/>
      <c r="N1321" s="133"/>
      <c r="O1321" s="1"/>
      <c r="P1321" s="1"/>
      <c r="Q1321" s="113"/>
      <c r="R1321" s="113"/>
      <c r="S1321" s="113"/>
      <c r="T1321" s="113"/>
      <c r="U1321" s="113"/>
    </row>
    <row r="1322" spans="1:21" x14ac:dyDescent="0.25">
      <c r="A1322" s="1"/>
      <c r="B1322" s="1"/>
      <c r="C1322" s="1"/>
      <c r="D1322" s="1"/>
      <c r="E1322" s="1"/>
      <c r="F1322" s="1"/>
      <c r="G1322" s="1"/>
      <c r="H1322" s="85"/>
      <c r="I1322" s="249"/>
      <c r="J1322" s="1"/>
      <c r="K1322" s="1"/>
      <c r="L1322" s="1"/>
      <c r="M1322" s="1"/>
      <c r="N1322" s="133"/>
      <c r="O1322" s="1"/>
      <c r="P1322" s="1"/>
      <c r="Q1322" s="113"/>
      <c r="R1322" s="113"/>
      <c r="S1322" s="113"/>
      <c r="T1322" s="113"/>
      <c r="U1322" s="113"/>
    </row>
    <row r="1323" spans="1:21" x14ac:dyDescent="0.25">
      <c r="A1323" s="1"/>
      <c r="B1323" s="1"/>
      <c r="C1323" s="1"/>
      <c r="D1323" s="1"/>
      <c r="E1323" s="1"/>
      <c r="F1323" s="1"/>
      <c r="G1323" s="1"/>
      <c r="H1323" s="85"/>
      <c r="I1323" s="249"/>
      <c r="J1323" s="1"/>
      <c r="K1323" s="1"/>
      <c r="L1323" s="1"/>
      <c r="M1323" s="1"/>
      <c r="N1323" s="133"/>
      <c r="O1323" s="1"/>
      <c r="P1323" s="1"/>
      <c r="Q1323" s="113"/>
      <c r="R1323" s="113"/>
      <c r="S1323" s="113"/>
      <c r="T1323" s="113"/>
      <c r="U1323" s="113"/>
    </row>
    <row r="1324" spans="1:21" x14ac:dyDescent="0.25">
      <c r="A1324" s="1"/>
      <c r="B1324" s="1"/>
      <c r="C1324" s="1"/>
      <c r="D1324" s="1"/>
      <c r="E1324" s="1"/>
      <c r="F1324" s="1"/>
      <c r="G1324" s="1"/>
      <c r="H1324" s="85"/>
      <c r="I1324" s="249"/>
      <c r="J1324" s="1"/>
      <c r="K1324" s="1"/>
      <c r="L1324" s="1"/>
      <c r="M1324" s="1"/>
      <c r="N1324" s="133"/>
      <c r="O1324" s="1"/>
      <c r="P1324" s="1"/>
      <c r="Q1324" s="113"/>
      <c r="R1324" s="113"/>
      <c r="S1324" s="113"/>
      <c r="T1324" s="113"/>
      <c r="U1324" s="113"/>
    </row>
    <row r="1325" spans="1:21" x14ac:dyDescent="0.25">
      <c r="A1325" s="1"/>
      <c r="B1325" s="1"/>
      <c r="C1325" s="1"/>
      <c r="D1325" s="1"/>
      <c r="E1325" s="1"/>
      <c r="F1325" s="1"/>
      <c r="G1325" s="1"/>
      <c r="H1325" s="85"/>
      <c r="I1325" s="249"/>
      <c r="J1325" s="1"/>
      <c r="K1325" s="1"/>
      <c r="L1325" s="1"/>
      <c r="M1325" s="1"/>
      <c r="N1325" s="133"/>
      <c r="O1325" s="1"/>
      <c r="P1325" s="1"/>
      <c r="Q1325" s="113"/>
      <c r="R1325" s="113"/>
      <c r="S1325" s="113"/>
      <c r="T1325" s="113"/>
      <c r="U1325" s="113"/>
    </row>
    <row r="1326" spans="1:21" x14ac:dyDescent="0.25">
      <c r="A1326" s="1"/>
      <c r="B1326" s="1"/>
      <c r="C1326" s="1"/>
      <c r="D1326" s="1"/>
      <c r="E1326" s="1"/>
      <c r="F1326" s="1"/>
      <c r="G1326" s="1"/>
      <c r="H1326" s="85"/>
      <c r="I1326" s="249"/>
      <c r="J1326" s="1"/>
      <c r="K1326" s="1"/>
      <c r="L1326" s="1"/>
      <c r="M1326" s="1"/>
      <c r="N1326" s="133"/>
      <c r="O1326" s="1"/>
      <c r="P1326" s="1"/>
      <c r="Q1326" s="113"/>
      <c r="R1326" s="113"/>
      <c r="S1326" s="113"/>
      <c r="T1326" s="113"/>
      <c r="U1326" s="113"/>
    </row>
    <row r="1327" spans="1:21" x14ac:dyDescent="0.25">
      <c r="A1327" s="1"/>
      <c r="B1327" s="1"/>
      <c r="C1327" s="1"/>
      <c r="D1327" s="1"/>
      <c r="E1327" s="1"/>
      <c r="F1327" s="1"/>
      <c r="G1327" s="1"/>
      <c r="H1327" s="85"/>
      <c r="I1327" s="249"/>
      <c r="J1327" s="1"/>
      <c r="K1327" s="1"/>
      <c r="L1327" s="1"/>
      <c r="M1327" s="1"/>
      <c r="N1327" s="133"/>
      <c r="O1327" s="1"/>
      <c r="P1327" s="1"/>
      <c r="Q1327" s="113"/>
      <c r="R1327" s="113"/>
      <c r="S1327" s="113"/>
      <c r="T1327" s="113"/>
      <c r="U1327" s="113"/>
    </row>
    <row r="1328" spans="1:21" x14ac:dyDescent="0.25">
      <c r="A1328" s="1"/>
      <c r="B1328" s="1"/>
      <c r="C1328" s="1"/>
      <c r="D1328" s="1"/>
      <c r="E1328" s="1"/>
      <c r="F1328" s="1"/>
      <c r="G1328" s="1"/>
      <c r="H1328" s="85"/>
      <c r="I1328" s="249"/>
      <c r="J1328" s="1"/>
      <c r="K1328" s="1"/>
      <c r="L1328" s="1"/>
      <c r="M1328" s="1"/>
      <c r="N1328" s="133"/>
      <c r="O1328" s="1"/>
      <c r="P1328" s="1"/>
      <c r="Q1328" s="113"/>
      <c r="R1328" s="113"/>
      <c r="S1328" s="113"/>
      <c r="T1328" s="113"/>
      <c r="U1328" s="113"/>
    </row>
    <row r="1329" spans="1:21" x14ac:dyDescent="0.25">
      <c r="A1329" s="1"/>
      <c r="B1329" s="1"/>
      <c r="C1329" s="1"/>
      <c r="D1329" s="1"/>
      <c r="E1329" s="1"/>
      <c r="F1329" s="1"/>
      <c r="G1329" s="1"/>
      <c r="H1329" s="85"/>
      <c r="I1329" s="249"/>
      <c r="J1329" s="1"/>
      <c r="K1329" s="1"/>
      <c r="L1329" s="1"/>
      <c r="M1329" s="1"/>
      <c r="N1329" s="133"/>
      <c r="O1329" s="1"/>
      <c r="P1329" s="1"/>
      <c r="Q1329" s="113"/>
      <c r="R1329" s="113"/>
      <c r="S1329" s="113"/>
      <c r="T1329" s="113"/>
      <c r="U1329" s="113"/>
    </row>
    <row r="1330" spans="1:21" x14ac:dyDescent="0.25">
      <c r="A1330" s="1"/>
      <c r="B1330" s="1"/>
      <c r="C1330" s="1"/>
      <c r="D1330" s="1"/>
      <c r="E1330" s="1"/>
      <c r="F1330" s="1"/>
      <c r="G1330" s="1"/>
      <c r="H1330" s="85"/>
      <c r="I1330" s="249"/>
      <c r="J1330" s="1"/>
      <c r="K1330" s="1"/>
      <c r="L1330" s="1"/>
      <c r="M1330" s="1"/>
      <c r="N1330" s="133"/>
      <c r="O1330" s="1"/>
      <c r="P1330" s="1"/>
      <c r="Q1330" s="113"/>
      <c r="R1330" s="113"/>
      <c r="S1330" s="113"/>
      <c r="T1330" s="113"/>
      <c r="U1330" s="113"/>
    </row>
    <row r="1331" spans="1:21" x14ac:dyDescent="0.25">
      <c r="A1331" s="1"/>
      <c r="B1331" s="1"/>
      <c r="C1331" s="1"/>
      <c r="D1331" s="1"/>
      <c r="E1331" s="1"/>
      <c r="F1331" s="1"/>
      <c r="G1331" s="1"/>
      <c r="H1331" s="85"/>
      <c r="I1331" s="249"/>
      <c r="J1331" s="1"/>
      <c r="K1331" s="1"/>
      <c r="L1331" s="1"/>
      <c r="M1331" s="1"/>
      <c r="N1331" s="133"/>
      <c r="O1331" s="1"/>
      <c r="P1331" s="1"/>
      <c r="Q1331" s="113"/>
      <c r="R1331" s="113"/>
      <c r="S1331" s="113"/>
      <c r="T1331" s="113"/>
      <c r="U1331" s="113"/>
    </row>
    <row r="1332" spans="1:21" x14ac:dyDescent="0.25">
      <c r="A1332" s="1"/>
      <c r="B1332" s="1"/>
      <c r="C1332" s="1"/>
      <c r="D1332" s="1"/>
      <c r="E1332" s="1"/>
      <c r="F1332" s="1"/>
      <c r="G1332" s="1"/>
      <c r="H1332" s="85"/>
      <c r="I1332" s="249"/>
      <c r="J1332" s="1"/>
      <c r="K1332" s="1"/>
      <c r="L1332" s="1"/>
      <c r="M1332" s="1"/>
      <c r="N1332" s="133"/>
      <c r="O1332" s="1"/>
      <c r="P1332" s="1"/>
      <c r="Q1332" s="113"/>
      <c r="R1332" s="113"/>
      <c r="S1332" s="113"/>
      <c r="T1332" s="113"/>
      <c r="U1332" s="113"/>
    </row>
    <row r="1333" spans="1:21" x14ac:dyDescent="0.25">
      <c r="A1333" s="1"/>
      <c r="B1333" s="1"/>
      <c r="C1333" s="1"/>
      <c r="D1333" s="1"/>
      <c r="E1333" s="1"/>
      <c r="F1333" s="1"/>
      <c r="G1333" s="1"/>
      <c r="H1333" s="85"/>
      <c r="I1333" s="249"/>
      <c r="J1333" s="1"/>
      <c r="K1333" s="1"/>
      <c r="L1333" s="1"/>
      <c r="M1333" s="1"/>
      <c r="N1333" s="133"/>
      <c r="O1333" s="1"/>
      <c r="P1333" s="1"/>
      <c r="Q1333" s="113"/>
      <c r="R1333" s="113"/>
      <c r="S1333" s="113"/>
      <c r="T1333" s="113"/>
      <c r="U1333" s="113"/>
    </row>
    <row r="1334" spans="1:21" x14ac:dyDescent="0.25">
      <c r="A1334" s="1"/>
      <c r="B1334" s="1"/>
      <c r="C1334" s="1"/>
      <c r="D1334" s="1"/>
      <c r="E1334" s="1"/>
      <c r="F1334" s="1"/>
      <c r="G1334" s="1"/>
      <c r="H1334" s="85"/>
      <c r="I1334" s="249"/>
      <c r="J1334" s="1"/>
      <c r="K1334" s="1"/>
      <c r="L1334" s="1"/>
      <c r="M1334" s="1"/>
      <c r="N1334" s="133"/>
      <c r="O1334" s="1"/>
      <c r="P1334" s="1"/>
      <c r="Q1334" s="113"/>
      <c r="R1334" s="113"/>
      <c r="S1334" s="113"/>
      <c r="T1334" s="113"/>
      <c r="U1334" s="113"/>
    </row>
    <row r="1335" spans="1:21" x14ac:dyDescent="0.25">
      <c r="A1335" s="1"/>
      <c r="B1335" s="1"/>
      <c r="C1335" s="1"/>
      <c r="D1335" s="1"/>
      <c r="E1335" s="1"/>
      <c r="F1335" s="1"/>
      <c r="G1335" s="1"/>
      <c r="H1335" s="85"/>
      <c r="I1335" s="249"/>
      <c r="J1335" s="1"/>
      <c r="K1335" s="1"/>
      <c r="L1335" s="1"/>
      <c r="M1335" s="1"/>
      <c r="N1335" s="133"/>
      <c r="O1335" s="1"/>
      <c r="P1335" s="1"/>
      <c r="Q1335" s="113"/>
      <c r="R1335" s="113"/>
      <c r="S1335" s="113"/>
      <c r="T1335" s="113"/>
      <c r="U1335" s="113"/>
    </row>
    <row r="1336" spans="1:21" x14ac:dyDescent="0.25">
      <c r="A1336" s="1"/>
      <c r="B1336" s="1"/>
      <c r="C1336" s="1"/>
      <c r="D1336" s="1"/>
      <c r="E1336" s="1"/>
      <c r="F1336" s="1"/>
      <c r="G1336" s="1"/>
      <c r="H1336" s="85"/>
      <c r="I1336" s="249"/>
      <c r="J1336" s="1"/>
      <c r="K1336" s="1"/>
      <c r="L1336" s="1"/>
      <c r="M1336" s="1"/>
      <c r="N1336" s="133"/>
      <c r="O1336" s="1"/>
      <c r="P1336" s="1"/>
      <c r="Q1336" s="113"/>
      <c r="R1336" s="113"/>
      <c r="S1336" s="113"/>
      <c r="T1336" s="113"/>
      <c r="U1336" s="113"/>
    </row>
    <row r="1337" spans="1:21" x14ac:dyDescent="0.25">
      <c r="A1337" s="1"/>
      <c r="B1337" s="1"/>
      <c r="C1337" s="1"/>
      <c r="D1337" s="1"/>
      <c r="E1337" s="1"/>
      <c r="F1337" s="1"/>
      <c r="G1337" s="1"/>
      <c r="H1337" s="85"/>
      <c r="I1337" s="249"/>
      <c r="J1337" s="1"/>
      <c r="K1337" s="1"/>
      <c r="L1337" s="1"/>
      <c r="M1337" s="1"/>
      <c r="N1337" s="133"/>
      <c r="O1337" s="1"/>
      <c r="P1337" s="1"/>
      <c r="Q1337" s="113"/>
      <c r="R1337" s="113"/>
      <c r="S1337" s="113"/>
      <c r="T1337" s="113"/>
      <c r="U1337" s="113"/>
    </row>
    <row r="1338" spans="1:21" x14ac:dyDescent="0.25">
      <c r="A1338" s="1"/>
      <c r="B1338" s="1"/>
      <c r="C1338" s="1"/>
      <c r="D1338" s="1"/>
      <c r="E1338" s="1"/>
      <c r="F1338" s="1"/>
      <c r="G1338" s="1"/>
      <c r="H1338" s="85"/>
      <c r="I1338" s="249"/>
      <c r="J1338" s="1"/>
      <c r="K1338" s="1"/>
      <c r="L1338" s="1"/>
      <c r="M1338" s="1"/>
      <c r="N1338" s="133"/>
      <c r="O1338" s="1"/>
      <c r="P1338" s="1"/>
      <c r="Q1338" s="113"/>
      <c r="R1338" s="113"/>
      <c r="S1338" s="113"/>
      <c r="T1338" s="113"/>
      <c r="U1338" s="113"/>
    </row>
    <row r="1339" spans="1:21" x14ac:dyDescent="0.25">
      <c r="A1339" s="1"/>
      <c r="B1339" s="1"/>
      <c r="C1339" s="1"/>
      <c r="D1339" s="1"/>
      <c r="E1339" s="1"/>
      <c r="F1339" s="1"/>
      <c r="G1339" s="1"/>
      <c r="H1339" s="85"/>
      <c r="I1339" s="249"/>
      <c r="J1339" s="1"/>
      <c r="K1339" s="1"/>
      <c r="L1339" s="1"/>
      <c r="M1339" s="1"/>
      <c r="N1339" s="133"/>
      <c r="O1339" s="1"/>
      <c r="P1339" s="1"/>
      <c r="Q1339" s="113"/>
      <c r="R1339" s="113"/>
      <c r="S1339" s="113"/>
      <c r="T1339" s="113"/>
      <c r="U1339" s="113"/>
    </row>
    <row r="1340" spans="1:21" x14ac:dyDescent="0.25">
      <c r="A1340" s="1"/>
      <c r="B1340" s="1"/>
      <c r="C1340" s="1"/>
      <c r="D1340" s="1"/>
      <c r="E1340" s="1"/>
      <c r="F1340" s="1"/>
      <c r="G1340" s="1"/>
      <c r="H1340" s="85"/>
      <c r="I1340" s="249"/>
      <c r="J1340" s="1"/>
      <c r="K1340" s="1"/>
      <c r="L1340" s="1"/>
      <c r="M1340" s="1"/>
      <c r="N1340" s="133"/>
      <c r="O1340" s="1"/>
      <c r="P1340" s="1"/>
      <c r="Q1340" s="113"/>
      <c r="R1340" s="113"/>
      <c r="S1340" s="113"/>
      <c r="T1340" s="113"/>
      <c r="U1340" s="113"/>
    </row>
    <row r="1341" spans="1:21" x14ac:dyDescent="0.25">
      <c r="A1341" s="1"/>
      <c r="B1341" s="1"/>
      <c r="C1341" s="1"/>
      <c r="D1341" s="1"/>
      <c r="E1341" s="1"/>
      <c r="F1341" s="1"/>
      <c r="G1341" s="1"/>
      <c r="H1341" s="85"/>
      <c r="I1341" s="249"/>
      <c r="J1341" s="1"/>
      <c r="K1341" s="1"/>
      <c r="L1341" s="1"/>
      <c r="M1341" s="1"/>
      <c r="N1341" s="133"/>
      <c r="O1341" s="1"/>
      <c r="P1341" s="1"/>
      <c r="Q1341" s="113"/>
      <c r="R1341" s="113"/>
      <c r="S1341" s="113"/>
      <c r="T1341" s="113"/>
      <c r="U1341" s="113"/>
    </row>
    <row r="1342" spans="1:21" x14ac:dyDescent="0.25">
      <c r="A1342" s="1"/>
      <c r="B1342" s="1"/>
      <c r="C1342" s="1"/>
      <c r="D1342" s="1"/>
      <c r="E1342" s="1"/>
      <c r="F1342" s="1"/>
      <c r="G1342" s="1"/>
      <c r="H1342" s="85"/>
      <c r="I1342" s="249"/>
      <c r="J1342" s="1"/>
      <c r="K1342" s="1"/>
      <c r="L1342" s="1"/>
      <c r="M1342" s="1"/>
      <c r="N1342" s="133"/>
      <c r="O1342" s="1"/>
      <c r="P1342" s="1"/>
      <c r="Q1342" s="113"/>
      <c r="R1342" s="113"/>
      <c r="S1342" s="113"/>
      <c r="T1342" s="113"/>
      <c r="U1342" s="113"/>
    </row>
    <row r="1343" spans="1:21" x14ac:dyDescent="0.25">
      <c r="A1343" s="1"/>
      <c r="B1343" s="1"/>
      <c r="C1343" s="1"/>
      <c r="D1343" s="1"/>
      <c r="E1343" s="1"/>
      <c r="F1343" s="1"/>
      <c r="G1343" s="1"/>
      <c r="H1343" s="85"/>
      <c r="I1343" s="249"/>
      <c r="J1343" s="1"/>
      <c r="K1343" s="1"/>
      <c r="L1343" s="1"/>
      <c r="M1343" s="1"/>
      <c r="N1343" s="133"/>
      <c r="O1343" s="1"/>
      <c r="P1343" s="1"/>
      <c r="Q1343" s="113"/>
      <c r="R1343" s="113"/>
      <c r="S1343" s="113"/>
      <c r="T1343" s="113"/>
      <c r="U1343" s="113"/>
    </row>
    <row r="1344" spans="1:21" x14ac:dyDescent="0.25">
      <c r="A1344" s="1"/>
      <c r="B1344" s="1"/>
      <c r="C1344" s="1"/>
      <c r="D1344" s="1"/>
      <c r="E1344" s="1"/>
      <c r="F1344" s="1"/>
      <c r="G1344" s="1"/>
      <c r="H1344" s="85"/>
      <c r="I1344" s="249"/>
      <c r="J1344" s="1"/>
      <c r="K1344" s="1"/>
      <c r="L1344" s="1"/>
      <c r="M1344" s="1"/>
      <c r="N1344" s="133"/>
      <c r="O1344" s="1"/>
      <c r="P1344" s="1"/>
      <c r="Q1344" s="113"/>
      <c r="R1344" s="113"/>
      <c r="S1344" s="113"/>
      <c r="T1344" s="113"/>
      <c r="U1344" s="113"/>
    </row>
    <row r="1345" spans="1:21" x14ac:dyDescent="0.25">
      <c r="A1345" s="1"/>
      <c r="B1345" s="1"/>
      <c r="C1345" s="1"/>
      <c r="D1345" s="1"/>
      <c r="E1345" s="1"/>
      <c r="F1345" s="1"/>
      <c r="G1345" s="1"/>
      <c r="H1345" s="85"/>
      <c r="I1345" s="249"/>
      <c r="J1345" s="1"/>
      <c r="K1345" s="1"/>
      <c r="L1345" s="1"/>
      <c r="M1345" s="1"/>
      <c r="N1345" s="133"/>
      <c r="O1345" s="1"/>
      <c r="P1345" s="1"/>
      <c r="Q1345" s="113"/>
      <c r="R1345" s="113"/>
      <c r="S1345" s="113"/>
      <c r="T1345" s="113"/>
      <c r="U1345" s="113"/>
    </row>
    <row r="1346" spans="1:21" x14ac:dyDescent="0.25">
      <c r="A1346" s="1"/>
      <c r="B1346" s="1"/>
      <c r="C1346" s="1"/>
      <c r="D1346" s="1"/>
      <c r="E1346" s="1"/>
      <c r="F1346" s="1"/>
      <c r="G1346" s="1"/>
      <c r="H1346" s="85"/>
      <c r="I1346" s="249"/>
      <c r="J1346" s="1"/>
      <c r="K1346" s="1"/>
      <c r="L1346" s="1"/>
      <c r="M1346" s="1"/>
      <c r="N1346" s="133"/>
      <c r="O1346" s="1"/>
      <c r="P1346" s="1"/>
      <c r="Q1346" s="113"/>
      <c r="R1346" s="113"/>
      <c r="S1346" s="113"/>
      <c r="T1346" s="113"/>
      <c r="U1346" s="113"/>
    </row>
    <row r="1347" spans="1:21" x14ac:dyDescent="0.25">
      <c r="A1347" s="1"/>
      <c r="B1347" s="1"/>
      <c r="C1347" s="1"/>
      <c r="D1347" s="1"/>
      <c r="E1347" s="1"/>
      <c r="F1347" s="1"/>
      <c r="G1347" s="1"/>
      <c r="H1347" s="85"/>
      <c r="I1347" s="249"/>
      <c r="J1347" s="1"/>
      <c r="K1347" s="1"/>
      <c r="L1347" s="1"/>
      <c r="M1347" s="1"/>
      <c r="N1347" s="133"/>
      <c r="O1347" s="1"/>
      <c r="P1347" s="1"/>
      <c r="Q1347" s="113"/>
      <c r="R1347" s="113"/>
      <c r="S1347" s="113"/>
      <c r="T1347" s="113"/>
      <c r="U1347" s="113"/>
    </row>
    <row r="1348" spans="1:21" x14ac:dyDescent="0.25">
      <c r="A1348" s="1"/>
      <c r="B1348" s="1"/>
      <c r="C1348" s="1"/>
      <c r="D1348" s="1"/>
      <c r="E1348" s="1"/>
      <c r="F1348" s="1"/>
      <c r="G1348" s="1"/>
      <c r="H1348" s="85"/>
      <c r="I1348" s="249"/>
      <c r="J1348" s="1"/>
      <c r="K1348" s="1"/>
      <c r="L1348" s="1"/>
      <c r="M1348" s="1"/>
      <c r="N1348" s="133"/>
      <c r="O1348" s="1"/>
      <c r="P1348" s="1"/>
      <c r="Q1348" s="113"/>
      <c r="R1348" s="113"/>
      <c r="S1348" s="113"/>
      <c r="T1348" s="113"/>
      <c r="U1348" s="113"/>
    </row>
    <row r="1349" spans="1:21" x14ac:dyDescent="0.25">
      <c r="A1349" s="1"/>
      <c r="B1349" s="1"/>
      <c r="C1349" s="1"/>
      <c r="D1349" s="1"/>
      <c r="E1349" s="1"/>
      <c r="F1349" s="1"/>
      <c r="G1349" s="1"/>
      <c r="H1349" s="85"/>
      <c r="I1349" s="249"/>
      <c r="J1349" s="1"/>
      <c r="K1349" s="1"/>
      <c r="L1349" s="1"/>
      <c r="M1349" s="1"/>
      <c r="N1349" s="133"/>
      <c r="O1349" s="1"/>
      <c r="P1349" s="1"/>
      <c r="Q1349" s="113"/>
      <c r="R1349" s="113"/>
      <c r="S1349" s="113"/>
      <c r="T1349" s="113"/>
      <c r="U1349" s="113"/>
    </row>
    <row r="1350" spans="1:21" x14ac:dyDescent="0.25">
      <c r="A1350" s="1"/>
      <c r="B1350" s="1"/>
      <c r="C1350" s="1"/>
      <c r="D1350" s="1"/>
      <c r="E1350" s="1"/>
      <c r="F1350" s="1"/>
      <c r="G1350" s="1"/>
      <c r="H1350" s="85"/>
      <c r="I1350" s="249"/>
      <c r="J1350" s="1"/>
      <c r="K1350" s="1"/>
      <c r="L1350" s="1"/>
      <c r="M1350" s="1"/>
      <c r="N1350" s="133"/>
      <c r="O1350" s="1"/>
      <c r="P1350" s="1"/>
      <c r="Q1350" s="113"/>
      <c r="R1350" s="113"/>
      <c r="S1350" s="113"/>
      <c r="T1350" s="113"/>
      <c r="U1350" s="113"/>
    </row>
    <row r="1351" spans="1:21" x14ac:dyDescent="0.25">
      <c r="A1351" s="1"/>
      <c r="B1351" s="1"/>
      <c r="C1351" s="1"/>
      <c r="D1351" s="1"/>
      <c r="E1351" s="1"/>
      <c r="F1351" s="1"/>
      <c r="G1351" s="1"/>
      <c r="H1351" s="85"/>
      <c r="I1351" s="249"/>
      <c r="J1351" s="1"/>
      <c r="K1351" s="1"/>
      <c r="L1351" s="1"/>
      <c r="M1351" s="1"/>
      <c r="N1351" s="133"/>
      <c r="O1351" s="1"/>
      <c r="P1351" s="1"/>
      <c r="Q1351" s="113"/>
      <c r="R1351" s="113"/>
      <c r="S1351" s="113"/>
      <c r="T1351" s="113"/>
      <c r="U1351" s="113"/>
    </row>
    <row r="1352" spans="1:21" x14ac:dyDescent="0.25">
      <c r="A1352" s="1"/>
      <c r="B1352" s="1"/>
      <c r="C1352" s="1"/>
      <c r="D1352" s="1"/>
      <c r="E1352" s="1"/>
      <c r="F1352" s="1"/>
      <c r="G1352" s="1"/>
      <c r="H1352" s="85"/>
      <c r="I1352" s="249"/>
      <c r="J1352" s="1"/>
      <c r="K1352" s="1"/>
      <c r="L1352" s="1"/>
      <c r="M1352" s="1"/>
      <c r="N1352" s="133"/>
      <c r="O1352" s="1"/>
      <c r="P1352" s="1"/>
      <c r="Q1352" s="113"/>
      <c r="R1352" s="113"/>
      <c r="S1352" s="113"/>
      <c r="T1352" s="113"/>
      <c r="U1352" s="113"/>
    </row>
    <row r="1353" spans="1:21" x14ac:dyDescent="0.25">
      <c r="A1353" s="1"/>
      <c r="B1353" s="1"/>
      <c r="C1353" s="1"/>
      <c r="D1353" s="1"/>
      <c r="E1353" s="1"/>
      <c r="F1353" s="1"/>
      <c r="G1353" s="1"/>
      <c r="H1353" s="85"/>
      <c r="I1353" s="249"/>
      <c r="J1353" s="1"/>
      <c r="K1353" s="1"/>
      <c r="L1353" s="1"/>
      <c r="M1353" s="1"/>
      <c r="N1353" s="133"/>
      <c r="O1353" s="1"/>
      <c r="P1353" s="1"/>
      <c r="Q1353" s="113"/>
      <c r="R1353" s="113"/>
      <c r="S1353" s="113"/>
      <c r="T1353" s="113"/>
      <c r="U1353" s="113"/>
    </row>
    <row r="1354" spans="1:21" x14ac:dyDescent="0.25">
      <c r="A1354" s="1"/>
      <c r="B1354" s="1"/>
      <c r="C1354" s="1"/>
      <c r="D1354" s="1"/>
      <c r="E1354" s="1"/>
      <c r="F1354" s="1"/>
      <c r="G1354" s="1"/>
      <c r="H1354" s="85"/>
      <c r="I1354" s="249"/>
      <c r="J1354" s="1"/>
      <c r="K1354" s="1"/>
      <c r="L1354" s="1"/>
      <c r="M1354" s="1"/>
      <c r="N1354" s="133"/>
      <c r="O1354" s="1"/>
      <c r="P1354" s="1"/>
      <c r="Q1354" s="113"/>
      <c r="R1354" s="113"/>
      <c r="S1354" s="113"/>
      <c r="T1354" s="113"/>
      <c r="U1354" s="113"/>
    </row>
    <row r="1355" spans="1:21" x14ac:dyDescent="0.25">
      <c r="A1355" s="1"/>
      <c r="B1355" s="1"/>
      <c r="C1355" s="1"/>
      <c r="D1355" s="1"/>
      <c r="E1355" s="1"/>
      <c r="F1355" s="1"/>
      <c r="G1355" s="1"/>
      <c r="H1355" s="85"/>
      <c r="I1355" s="249"/>
      <c r="J1355" s="1"/>
      <c r="K1355" s="1"/>
      <c r="L1355" s="1"/>
      <c r="M1355" s="1"/>
      <c r="N1355" s="133"/>
      <c r="O1355" s="1"/>
      <c r="P1355" s="1"/>
      <c r="Q1355" s="113"/>
      <c r="R1355" s="113"/>
      <c r="S1355" s="113"/>
      <c r="T1355" s="113"/>
      <c r="U1355" s="113"/>
    </row>
    <row r="1356" spans="1:21" x14ac:dyDescent="0.25">
      <c r="A1356" s="1"/>
      <c r="B1356" s="1"/>
      <c r="C1356" s="1"/>
      <c r="D1356" s="1"/>
      <c r="E1356" s="1"/>
      <c r="F1356" s="1"/>
      <c r="G1356" s="1"/>
      <c r="H1356" s="85"/>
      <c r="I1356" s="249"/>
      <c r="J1356" s="1"/>
      <c r="K1356" s="1"/>
      <c r="L1356" s="1"/>
      <c r="M1356" s="1"/>
      <c r="N1356" s="133"/>
      <c r="O1356" s="1"/>
      <c r="P1356" s="1"/>
      <c r="Q1356" s="113"/>
      <c r="R1356" s="113"/>
      <c r="S1356" s="113"/>
      <c r="T1356" s="113"/>
      <c r="U1356" s="113"/>
    </row>
    <row r="1357" spans="1:21" x14ac:dyDescent="0.25">
      <c r="A1357" s="1"/>
      <c r="B1357" s="1"/>
      <c r="C1357" s="1"/>
      <c r="D1357" s="1"/>
      <c r="E1357" s="1"/>
      <c r="F1357" s="1"/>
      <c r="G1357" s="1"/>
      <c r="H1357" s="85"/>
      <c r="I1357" s="249"/>
      <c r="J1357" s="1"/>
      <c r="K1357" s="1"/>
      <c r="L1357" s="1"/>
      <c r="M1357" s="1"/>
      <c r="N1357" s="133"/>
      <c r="O1357" s="1"/>
      <c r="P1357" s="1"/>
      <c r="Q1357" s="113"/>
      <c r="R1357" s="113"/>
      <c r="S1357" s="113"/>
      <c r="T1357" s="113"/>
      <c r="U1357" s="113"/>
    </row>
    <row r="1358" spans="1:21" x14ac:dyDescent="0.25">
      <c r="A1358" s="1"/>
      <c r="B1358" s="1"/>
      <c r="C1358" s="1"/>
      <c r="D1358" s="1"/>
      <c r="E1358" s="1"/>
      <c r="F1358" s="1"/>
      <c r="G1358" s="1"/>
      <c r="H1358" s="85"/>
      <c r="I1358" s="249"/>
      <c r="J1358" s="1"/>
      <c r="K1358" s="1"/>
      <c r="L1358" s="1"/>
      <c r="M1358" s="1"/>
      <c r="N1358" s="133"/>
      <c r="O1358" s="1"/>
      <c r="P1358" s="1"/>
      <c r="Q1358" s="113"/>
      <c r="R1358" s="113"/>
      <c r="S1358" s="113"/>
      <c r="T1358" s="113"/>
      <c r="U1358" s="113"/>
    </row>
    <row r="1359" spans="1:21" x14ac:dyDescent="0.25">
      <c r="A1359" s="1"/>
      <c r="B1359" s="1"/>
      <c r="C1359" s="1"/>
      <c r="D1359" s="1"/>
      <c r="E1359" s="1"/>
      <c r="F1359" s="1"/>
      <c r="G1359" s="1"/>
      <c r="H1359" s="85"/>
      <c r="I1359" s="249"/>
      <c r="J1359" s="1"/>
      <c r="K1359" s="1"/>
      <c r="L1359" s="1"/>
      <c r="M1359" s="1"/>
      <c r="N1359" s="133"/>
      <c r="O1359" s="1"/>
      <c r="P1359" s="1"/>
      <c r="Q1359" s="113"/>
      <c r="R1359" s="113"/>
      <c r="S1359" s="113"/>
      <c r="T1359" s="113"/>
      <c r="U1359" s="113"/>
    </row>
    <row r="1360" spans="1:21" x14ac:dyDescent="0.25">
      <c r="A1360" s="1"/>
      <c r="B1360" s="1"/>
      <c r="C1360" s="1"/>
      <c r="D1360" s="1"/>
      <c r="E1360" s="1"/>
      <c r="F1360" s="1"/>
      <c r="G1360" s="1"/>
      <c r="H1360" s="85"/>
      <c r="I1360" s="249"/>
      <c r="J1360" s="1"/>
      <c r="K1360" s="1"/>
      <c r="L1360" s="1"/>
      <c r="M1360" s="1"/>
      <c r="N1360" s="133"/>
      <c r="O1360" s="1"/>
      <c r="P1360" s="1"/>
      <c r="Q1360" s="113"/>
      <c r="R1360" s="113"/>
      <c r="S1360" s="113"/>
      <c r="T1360" s="113"/>
      <c r="U1360" s="113"/>
    </row>
    <row r="1361" spans="1:21" x14ac:dyDescent="0.25">
      <c r="A1361" s="1"/>
      <c r="B1361" s="1"/>
      <c r="C1361" s="1"/>
      <c r="D1361" s="1"/>
      <c r="E1361" s="1"/>
      <c r="F1361" s="1"/>
      <c r="G1361" s="1"/>
      <c r="H1361" s="85"/>
      <c r="I1361" s="249"/>
      <c r="J1361" s="1"/>
      <c r="K1361" s="1"/>
      <c r="L1361" s="1"/>
      <c r="M1361" s="1"/>
      <c r="N1361" s="133"/>
      <c r="O1361" s="1"/>
      <c r="P1361" s="1"/>
      <c r="Q1361" s="113"/>
      <c r="R1361" s="113"/>
      <c r="S1361" s="113"/>
      <c r="T1361" s="113"/>
      <c r="U1361" s="113"/>
    </row>
    <row r="1362" spans="1:21" x14ac:dyDescent="0.25">
      <c r="A1362" s="1"/>
      <c r="B1362" s="1"/>
      <c r="C1362" s="1"/>
      <c r="D1362" s="1"/>
      <c r="E1362" s="1"/>
      <c r="F1362" s="1"/>
      <c r="G1362" s="1"/>
      <c r="H1362" s="85"/>
      <c r="I1362" s="249"/>
      <c r="J1362" s="1"/>
      <c r="K1362" s="1"/>
      <c r="L1362" s="1"/>
      <c r="M1362" s="1"/>
      <c r="N1362" s="133"/>
      <c r="O1362" s="1"/>
      <c r="P1362" s="1"/>
      <c r="Q1362" s="113"/>
      <c r="R1362" s="113"/>
      <c r="S1362" s="113"/>
      <c r="T1362" s="113"/>
      <c r="U1362" s="113"/>
    </row>
    <row r="1363" spans="1:21" x14ac:dyDescent="0.25">
      <c r="A1363" s="1"/>
      <c r="B1363" s="1"/>
      <c r="C1363" s="1"/>
      <c r="D1363" s="1"/>
      <c r="E1363" s="1"/>
      <c r="F1363" s="1"/>
      <c r="G1363" s="1"/>
      <c r="H1363" s="85"/>
      <c r="I1363" s="249"/>
      <c r="J1363" s="1"/>
      <c r="K1363" s="1"/>
      <c r="L1363" s="1"/>
      <c r="M1363" s="1"/>
      <c r="N1363" s="133"/>
      <c r="O1363" s="1"/>
      <c r="P1363" s="1"/>
      <c r="Q1363" s="113"/>
      <c r="R1363" s="113"/>
      <c r="S1363" s="113"/>
      <c r="T1363" s="113"/>
      <c r="U1363" s="113"/>
    </row>
    <row r="1364" spans="1:21" x14ac:dyDescent="0.25">
      <c r="A1364" s="1"/>
      <c r="B1364" s="1"/>
      <c r="C1364" s="1"/>
      <c r="D1364" s="1"/>
      <c r="E1364" s="1"/>
      <c r="F1364" s="1"/>
      <c r="G1364" s="1"/>
      <c r="H1364" s="85"/>
      <c r="I1364" s="249"/>
      <c r="J1364" s="1"/>
      <c r="K1364" s="1"/>
      <c r="L1364" s="1"/>
      <c r="M1364" s="1"/>
      <c r="N1364" s="133"/>
      <c r="O1364" s="1"/>
      <c r="P1364" s="1"/>
      <c r="Q1364" s="113"/>
      <c r="R1364" s="113"/>
      <c r="S1364" s="113"/>
      <c r="T1364" s="113"/>
      <c r="U1364" s="113"/>
    </row>
    <row r="1365" spans="1:21" x14ac:dyDescent="0.25">
      <c r="A1365" s="1"/>
      <c r="B1365" s="1"/>
      <c r="C1365" s="1"/>
      <c r="D1365" s="1"/>
      <c r="E1365" s="1"/>
      <c r="F1365" s="1"/>
      <c r="G1365" s="1"/>
      <c r="H1365" s="85"/>
      <c r="I1365" s="249"/>
      <c r="J1365" s="1"/>
      <c r="K1365" s="1"/>
      <c r="L1365" s="1"/>
      <c r="M1365" s="1"/>
      <c r="N1365" s="133"/>
      <c r="O1365" s="1"/>
      <c r="P1365" s="1"/>
      <c r="Q1365" s="113"/>
      <c r="R1365" s="113"/>
      <c r="S1365" s="113"/>
      <c r="T1365" s="113"/>
      <c r="U1365" s="113"/>
    </row>
    <row r="1366" spans="1:21" x14ac:dyDescent="0.25">
      <c r="A1366" s="1"/>
      <c r="B1366" s="1"/>
      <c r="C1366" s="1"/>
      <c r="D1366" s="1"/>
      <c r="E1366" s="1"/>
      <c r="F1366" s="1"/>
      <c r="G1366" s="1"/>
      <c r="H1366" s="85"/>
      <c r="I1366" s="249"/>
      <c r="J1366" s="1"/>
      <c r="K1366" s="1"/>
      <c r="L1366" s="1"/>
      <c r="M1366" s="1"/>
      <c r="N1366" s="133"/>
      <c r="O1366" s="1"/>
      <c r="P1366" s="1"/>
      <c r="Q1366" s="113"/>
      <c r="R1366" s="113"/>
      <c r="S1366" s="113"/>
      <c r="T1366" s="113"/>
      <c r="U1366" s="113"/>
    </row>
    <row r="1367" spans="1:21" x14ac:dyDescent="0.25">
      <c r="A1367" s="1"/>
      <c r="B1367" s="1"/>
      <c r="C1367" s="1"/>
      <c r="D1367" s="1"/>
      <c r="E1367" s="1"/>
      <c r="F1367" s="1"/>
      <c r="G1367" s="1"/>
      <c r="H1367" s="85"/>
      <c r="I1367" s="249"/>
      <c r="J1367" s="1"/>
      <c r="K1367" s="1"/>
      <c r="L1367" s="1"/>
      <c r="M1367" s="1"/>
      <c r="N1367" s="133"/>
      <c r="O1367" s="1"/>
      <c r="P1367" s="1"/>
      <c r="Q1367" s="113"/>
      <c r="R1367" s="113"/>
      <c r="S1367" s="113"/>
      <c r="T1367" s="113"/>
      <c r="U1367" s="113"/>
    </row>
    <row r="1368" spans="1:21" x14ac:dyDescent="0.25">
      <c r="A1368" s="1"/>
      <c r="B1368" s="1"/>
      <c r="C1368" s="1"/>
      <c r="D1368" s="1"/>
      <c r="E1368" s="1"/>
      <c r="F1368" s="1"/>
      <c r="G1368" s="1"/>
      <c r="H1368" s="85"/>
      <c r="I1368" s="249"/>
      <c r="J1368" s="1"/>
      <c r="K1368" s="1"/>
      <c r="L1368" s="1"/>
      <c r="M1368" s="1"/>
      <c r="N1368" s="133"/>
      <c r="O1368" s="1"/>
      <c r="P1368" s="1"/>
      <c r="Q1368" s="113"/>
      <c r="R1368" s="113"/>
      <c r="S1368" s="113"/>
      <c r="T1368" s="113"/>
      <c r="U1368" s="113"/>
    </row>
    <row r="1369" spans="1:21" x14ac:dyDescent="0.25">
      <c r="A1369" s="1"/>
      <c r="B1369" s="1"/>
      <c r="C1369" s="1"/>
      <c r="D1369" s="1"/>
      <c r="E1369" s="1"/>
      <c r="F1369" s="1"/>
      <c r="G1369" s="1"/>
      <c r="H1369" s="85"/>
      <c r="I1369" s="249"/>
      <c r="J1369" s="1"/>
      <c r="K1369" s="1"/>
      <c r="L1369" s="1"/>
      <c r="M1369" s="1"/>
      <c r="N1369" s="133"/>
      <c r="O1369" s="1"/>
      <c r="P1369" s="1"/>
      <c r="Q1369" s="113"/>
      <c r="R1369" s="113"/>
      <c r="S1369" s="113"/>
      <c r="T1369" s="113"/>
      <c r="U1369" s="113"/>
    </row>
    <row r="1370" spans="1:21" x14ac:dyDescent="0.25">
      <c r="A1370" s="1"/>
      <c r="B1370" s="1"/>
      <c r="C1370" s="1"/>
      <c r="D1370" s="1"/>
      <c r="E1370" s="1"/>
      <c r="F1370" s="1"/>
      <c r="G1370" s="1"/>
      <c r="H1370" s="85"/>
      <c r="I1370" s="249"/>
      <c r="J1370" s="1"/>
      <c r="K1370" s="1"/>
      <c r="L1370" s="1"/>
      <c r="M1370" s="1"/>
      <c r="N1370" s="133"/>
      <c r="O1370" s="1"/>
      <c r="P1370" s="1"/>
      <c r="Q1370" s="113"/>
      <c r="R1370" s="113"/>
      <c r="S1370" s="113"/>
      <c r="T1370" s="113"/>
      <c r="U1370" s="113"/>
    </row>
    <row r="1371" spans="1:21" x14ac:dyDescent="0.25">
      <c r="A1371" s="1"/>
      <c r="B1371" s="1"/>
      <c r="C1371" s="1"/>
      <c r="D1371" s="1"/>
      <c r="E1371" s="1"/>
      <c r="F1371" s="1"/>
      <c r="G1371" s="1"/>
      <c r="H1371" s="85"/>
      <c r="I1371" s="249"/>
      <c r="J1371" s="1"/>
      <c r="K1371" s="1"/>
      <c r="L1371" s="1"/>
      <c r="M1371" s="1"/>
      <c r="N1371" s="133"/>
      <c r="O1371" s="1"/>
      <c r="P1371" s="1"/>
      <c r="Q1371" s="113"/>
      <c r="R1371" s="113"/>
      <c r="S1371" s="113"/>
      <c r="T1371" s="113"/>
      <c r="U1371" s="113"/>
    </row>
    <row r="1372" spans="1:21" x14ac:dyDescent="0.25">
      <c r="A1372" s="1"/>
      <c r="B1372" s="1"/>
      <c r="C1372" s="1"/>
      <c r="D1372" s="1"/>
      <c r="E1372" s="1"/>
      <c r="F1372" s="1"/>
      <c r="G1372" s="1"/>
      <c r="H1372" s="85"/>
      <c r="I1372" s="249"/>
      <c r="J1372" s="1"/>
      <c r="K1372" s="1"/>
      <c r="L1372" s="1"/>
      <c r="M1372" s="1"/>
      <c r="N1372" s="133"/>
      <c r="O1372" s="1"/>
      <c r="P1372" s="1"/>
      <c r="Q1372" s="113"/>
      <c r="R1372" s="113"/>
      <c r="S1372" s="113"/>
      <c r="T1372" s="113"/>
      <c r="U1372" s="113"/>
    </row>
    <row r="1373" spans="1:21" x14ac:dyDescent="0.25">
      <c r="A1373" s="1"/>
      <c r="B1373" s="1"/>
      <c r="C1373" s="1"/>
      <c r="D1373" s="1"/>
      <c r="E1373" s="1"/>
      <c r="F1373" s="1"/>
      <c r="G1373" s="1"/>
      <c r="H1373" s="85"/>
      <c r="I1373" s="249"/>
      <c r="J1373" s="1"/>
      <c r="K1373" s="1"/>
      <c r="L1373" s="1"/>
      <c r="M1373" s="1"/>
      <c r="N1373" s="133"/>
      <c r="O1373" s="1"/>
      <c r="P1373" s="1"/>
      <c r="Q1373" s="113"/>
      <c r="R1373" s="113"/>
      <c r="S1373" s="113"/>
      <c r="T1373" s="113"/>
      <c r="U1373" s="113"/>
    </row>
    <row r="1374" spans="1:21" x14ac:dyDescent="0.25">
      <c r="A1374" s="1"/>
      <c r="B1374" s="1"/>
      <c r="C1374" s="1"/>
      <c r="D1374" s="1"/>
      <c r="E1374" s="1"/>
      <c r="F1374" s="1"/>
      <c r="G1374" s="1"/>
      <c r="H1374" s="85"/>
      <c r="I1374" s="249"/>
      <c r="J1374" s="1"/>
      <c r="K1374" s="1"/>
      <c r="L1374" s="1"/>
      <c r="M1374" s="1"/>
      <c r="N1374" s="133"/>
      <c r="O1374" s="1"/>
      <c r="P1374" s="1"/>
      <c r="Q1374" s="113"/>
      <c r="R1374" s="113"/>
      <c r="S1374" s="113"/>
      <c r="T1374" s="113"/>
      <c r="U1374" s="113"/>
    </row>
    <row r="1375" spans="1:21" x14ac:dyDescent="0.25">
      <c r="A1375" s="1"/>
      <c r="B1375" s="1"/>
      <c r="C1375" s="1"/>
      <c r="D1375" s="1"/>
      <c r="E1375" s="1"/>
      <c r="F1375" s="1"/>
      <c r="G1375" s="1"/>
      <c r="H1375" s="85"/>
      <c r="I1375" s="249"/>
      <c r="J1375" s="1"/>
      <c r="K1375" s="1"/>
      <c r="L1375" s="1"/>
      <c r="M1375" s="1"/>
      <c r="N1375" s="133"/>
      <c r="O1375" s="1"/>
      <c r="P1375" s="1"/>
      <c r="Q1375" s="113"/>
      <c r="R1375" s="113"/>
      <c r="S1375" s="113"/>
      <c r="T1375" s="113"/>
      <c r="U1375" s="113"/>
    </row>
    <row r="1376" spans="1:21" x14ac:dyDescent="0.25">
      <c r="A1376" s="1"/>
      <c r="B1376" s="1"/>
      <c r="C1376" s="1"/>
      <c r="D1376" s="1"/>
      <c r="E1376" s="1"/>
      <c r="F1376" s="1"/>
      <c r="G1376" s="1"/>
      <c r="H1376" s="85"/>
      <c r="I1376" s="249"/>
      <c r="J1376" s="1"/>
      <c r="K1376" s="1"/>
      <c r="L1376" s="1"/>
      <c r="M1376" s="1"/>
      <c r="N1376" s="133"/>
      <c r="O1376" s="1"/>
      <c r="P1376" s="1"/>
      <c r="Q1376" s="113"/>
      <c r="R1376" s="113"/>
      <c r="S1376" s="113"/>
      <c r="T1376" s="113"/>
      <c r="U1376" s="113"/>
    </row>
    <row r="1377" spans="1:21" x14ac:dyDescent="0.25">
      <c r="A1377" s="1"/>
      <c r="B1377" s="1"/>
      <c r="C1377" s="1"/>
      <c r="D1377" s="1"/>
      <c r="E1377" s="1"/>
      <c r="F1377" s="1"/>
      <c r="G1377" s="1"/>
      <c r="H1377" s="85"/>
      <c r="I1377" s="249"/>
      <c r="J1377" s="1"/>
      <c r="K1377" s="1"/>
      <c r="L1377" s="1"/>
      <c r="M1377" s="1"/>
      <c r="N1377" s="133"/>
      <c r="O1377" s="1"/>
      <c r="P1377" s="1"/>
      <c r="Q1377" s="113"/>
      <c r="R1377" s="113"/>
      <c r="S1377" s="113"/>
      <c r="T1377" s="113"/>
      <c r="U1377" s="113"/>
    </row>
    <row r="1378" spans="1:21" x14ac:dyDescent="0.25">
      <c r="A1378" s="1"/>
      <c r="B1378" s="1"/>
      <c r="C1378" s="1"/>
      <c r="D1378" s="1"/>
      <c r="E1378" s="1"/>
      <c r="F1378" s="1"/>
      <c r="G1378" s="1"/>
      <c r="H1378" s="85"/>
      <c r="I1378" s="249"/>
      <c r="J1378" s="1"/>
      <c r="K1378" s="1"/>
      <c r="L1378" s="1"/>
      <c r="M1378" s="1"/>
      <c r="N1378" s="133"/>
      <c r="O1378" s="1"/>
      <c r="P1378" s="1"/>
      <c r="Q1378" s="113"/>
      <c r="R1378" s="113"/>
      <c r="S1378" s="113"/>
      <c r="T1378" s="113"/>
      <c r="U1378" s="113"/>
    </row>
    <row r="1379" spans="1:21" x14ac:dyDescent="0.25">
      <c r="A1379" s="1"/>
      <c r="B1379" s="1"/>
      <c r="C1379" s="1"/>
      <c r="D1379" s="1"/>
      <c r="E1379" s="1"/>
      <c r="F1379" s="1"/>
      <c r="G1379" s="1"/>
      <c r="H1379" s="85"/>
      <c r="I1379" s="249"/>
      <c r="J1379" s="1"/>
      <c r="K1379" s="1"/>
      <c r="L1379" s="1"/>
      <c r="M1379" s="1"/>
      <c r="N1379" s="133"/>
      <c r="O1379" s="1"/>
      <c r="P1379" s="1"/>
      <c r="Q1379" s="113"/>
      <c r="R1379" s="113"/>
      <c r="S1379" s="113"/>
      <c r="T1379" s="113"/>
      <c r="U1379" s="113"/>
    </row>
    <row r="1380" spans="1:21" x14ac:dyDescent="0.25">
      <c r="A1380" s="1"/>
      <c r="B1380" s="1"/>
      <c r="C1380" s="1"/>
      <c r="D1380" s="1"/>
      <c r="E1380" s="1"/>
      <c r="F1380" s="1"/>
      <c r="G1380" s="1"/>
      <c r="H1380" s="85"/>
      <c r="I1380" s="249"/>
      <c r="J1380" s="1"/>
      <c r="K1380" s="1"/>
      <c r="L1380" s="1"/>
      <c r="M1380" s="1"/>
      <c r="N1380" s="133"/>
      <c r="O1380" s="1"/>
      <c r="P1380" s="1"/>
      <c r="Q1380" s="113"/>
      <c r="R1380" s="113"/>
      <c r="S1380" s="113"/>
      <c r="T1380" s="113"/>
      <c r="U1380" s="113"/>
    </row>
    <row r="1381" spans="1:21" x14ac:dyDescent="0.25">
      <c r="A1381" s="1"/>
      <c r="B1381" s="1"/>
      <c r="C1381" s="1"/>
      <c r="D1381" s="1"/>
      <c r="E1381" s="1"/>
      <c r="F1381" s="1"/>
      <c r="G1381" s="1"/>
      <c r="H1381" s="85"/>
      <c r="I1381" s="249"/>
      <c r="J1381" s="1"/>
      <c r="K1381" s="1"/>
      <c r="L1381" s="1"/>
      <c r="M1381" s="1"/>
      <c r="N1381" s="133"/>
      <c r="O1381" s="1"/>
      <c r="P1381" s="1"/>
      <c r="Q1381" s="113"/>
      <c r="R1381" s="113"/>
      <c r="S1381" s="113"/>
      <c r="T1381" s="113"/>
      <c r="U1381" s="113"/>
    </row>
    <row r="1382" spans="1:21" x14ac:dyDescent="0.25">
      <c r="A1382" s="1"/>
      <c r="B1382" s="1"/>
      <c r="C1382" s="1"/>
      <c r="D1382" s="1"/>
      <c r="E1382" s="1"/>
      <c r="F1382" s="1"/>
      <c r="G1382" s="1"/>
      <c r="H1382" s="85"/>
      <c r="I1382" s="249"/>
      <c r="J1382" s="1"/>
      <c r="K1382" s="1"/>
      <c r="L1382" s="1"/>
      <c r="M1382" s="1"/>
      <c r="N1382" s="133"/>
      <c r="O1382" s="1"/>
      <c r="P1382" s="1"/>
      <c r="Q1382" s="113"/>
      <c r="R1382" s="113"/>
      <c r="S1382" s="113"/>
      <c r="T1382" s="113"/>
      <c r="U1382" s="113"/>
    </row>
    <row r="1383" spans="1:21" x14ac:dyDescent="0.25">
      <c r="A1383" s="1"/>
      <c r="B1383" s="1"/>
      <c r="C1383" s="1"/>
      <c r="D1383" s="1"/>
      <c r="E1383" s="1"/>
      <c r="F1383" s="1"/>
      <c r="G1383" s="1"/>
      <c r="H1383" s="85"/>
      <c r="I1383" s="249"/>
      <c r="J1383" s="1"/>
      <c r="K1383" s="1"/>
      <c r="L1383" s="1"/>
      <c r="M1383" s="1"/>
      <c r="N1383" s="133"/>
      <c r="O1383" s="1"/>
      <c r="P1383" s="1"/>
      <c r="Q1383" s="113"/>
      <c r="R1383" s="113"/>
      <c r="S1383" s="113"/>
      <c r="T1383" s="113"/>
      <c r="U1383" s="113"/>
    </row>
    <row r="1384" spans="1:21" x14ac:dyDescent="0.25">
      <c r="A1384" s="1"/>
      <c r="B1384" s="1"/>
      <c r="C1384" s="1"/>
      <c r="D1384" s="1"/>
      <c r="E1384" s="1"/>
      <c r="F1384" s="1"/>
      <c r="G1384" s="1"/>
      <c r="H1384" s="85"/>
      <c r="I1384" s="249"/>
      <c r="J1384" s="1"/>
      <c r="K1384" s="1"/>
      <c r="L1384" s="1"/>
      <c r="M1384" s="1"/>
      <c r="N1384" s="133"/>
      <c r="O1384" s="1"/>
      <c r="P1384" s="1"/>
      <c r="Q1384" s="113"/>
      <c r="R1384" s="113"/>
      <c r="S1384" s="113"/>
      <c r="T1384" s="113"/>
      <c r="U1384" s="113"/>
    </row>
    <row r="1385" spans="1:21" x14ac:dyDescent="0.25">
      <c r="A1385" s="1"/>
      <c r="B1385" s="1"/>
      <c r="C1385" s="1"/>
      <c r="D1385" s="1"/>
      <c r="E1385" s="1"/>
      <c r="F1385" s="1"/>
      <c r="G1385" s="1"/>
      <c r="H1385" s="85"/>
      <c r="I1385" s="249"/>
      <c r="J1385" s="1"/>
      <c r="K1385" s="1"/>
      <c r="L1385" s="1"/>
      <c r="M1385" s="1"/>
      <c r="N1385" s="133"/>
      <c r="O1385" s="1"/>
      <c r="P1385" s="1"/>
      <c r="Q1385" s="113"/>
      <c r="R1385" s="113"/>
      <c r="S1385" s="113"/>
      <c r="T1385" s="113"/>
      <c r="U1385" s="113"/>
    </row>
    <row r="1386" spans="1:21" x14ac:dyDescent="0.25">
      <c r="A1386" s="1"/>
      <c r="B1386" s="1"/>
      <c r="C1386" s="1"/>
      <c r="D1386" s="1"/>
      <c r="E1386" s="1"/>
      <c r="F1386" s="1"/>
      <c r="G1386" s="1"/>
      <c r="H1386" s="85"/>
      <c r="I1386" s="249"/>
      <c r="J1386" s="1"/>
      <c r="K1386" s="1"/>
      <c r="L1386" s="1"/>
      <c r="M1386" s="1"/>
      <c r="N1386" s="133"/>
      <c r="O1386" s="1"/>
      <c r="P1386" s="1"/>
      <c r="Q1386" s="113"/>
      <c r="R1386" s="113"/>
      <c r="S1386" s="113"/>
      <c r="T1386" s="113"/>
      <c r="U1386" s="113"/>
    </row>
    <row r="1387" spans="1:21" x14ac:dyDescent="0.25">
      <c r="A1387" s="1"/>
      <c r="B1387" s="1"/>
      <c r="C1387" s="1"/>
      <c r="D1387" s="1"/>
      <c r="E1387" s="1"/>
      <c r="F1387" s="1"/>
      <c r="G1387" s="1"/>
      <c r="H1387" s="85"/>
      <c r="I1387" s="249"/>
      <c r="J1387" s="1"/>
      <c r="K1387" s="1"/>
      <c r="L1387" s="1"/>
      <c r="M1387" s="1"/>
      <c r="N1387" s="133"/>
      <c r="O1387" s="1"/>
      <c r="P1387" s="1"/>
      <c r="Q1387" s="113"/>
      <c r="R1387" s="113"/>
      <c r="S1387" s="113"/>
      <c r="T1387" s="113"/>
      <c r="U1387" s="113"/>
    </row>
    <row r="1388" spans="1:21" x14ac:dyDescent="0.25">
      <c r="A1388" s="1"/>
      <c r="B1388" s="1"/>
      <c r="C1388" s="1"/>
      <c r="D1388" s="1"/>
      <c r="E1388" s="1"/>
      <c r="F1388" s="1"/>
      <c r="G1388" s="1"/>
      <c r="H1388" s="85"/>
      <c r="I1388" s="249"/>
      <c r="J1388" s="1"/>
      <c r="K1388" s="1"/>
      <c r="L1388" s="1"/>
      <c r="M1388" s="1"/>
      <c r="N1388" s="133"/>
      <c r="O1388" s="1"/>
      <c r="P1388" s="1"/>
      <c r="Q1388" s="113"/>
      <c r="R1388" s="113"/>
      <c r="S1388" s="113"/>
      <c r="T1388" s="113"/>
      <c r="U1388" s="113"/>
    </row>
    <row r="1389" spans="1:21" x14ac:dyDescent="0.25">
      <c r="A1389" s="1"/>
      <c r="B1389" s="1"/>
      <c r="C1389" s="1"/>
      <c r="D1389" s="1"/>
      <c r="E1389" s="1"/>
      <c r="F1389" s="1"/>
      <c r="G1389" s="1"/>
      <c r="H1389" s="85"/>
      <c r="I1389" s="249"/>
      <c r="J1389" s="1"/>
      <c r="K1389" s="1"/>
      <c r="L1389" s="1"/>
      <c r="M1389" s="1"/>
      <c r="N1389" s="133"/>
      <c r="O1389" s="1"/>
      <c r="P1389" s="1"/>
      <c r="Q1389" s="113"/>
      <c r="R1389" s="113"/>
      <c r="S1389" s="113"/>
      <c r="T1389" s="113"/>
      <c r="U1389" s="113"/>
    </row>
    <row r="1390" spans="1:21" x14ac:dyDescent="0.25">
      <c r="A1390" s="1"/>
      <c r="B1390" s="1"/>
      <c r="C1390" s="1"/>
      <c r="D1390" s="1"/>
      <c r="E1390" s="1"/>
      <c r="F1390" s="1"/>
      <c r="G1390" s="1"/>
      <c r="H1390" s="85"/>
      <c r="I1390" s="249"/>
      <c r="J1390" s="1"/>
      <c r="K1390" s="1"/>
      <c r="L1390" s="1"/>
      <c r="M1390" s="1"/>
      <c r="N1390" s="133"/>
      <c r="O1390" s="1"/>
      <c r="P1390" s="1"/>
      <c r="Q1390" s="113"/>
      <c r="R1390" s="113"/>
      <c r="S1390" s="113"/>
      <c r="T1390" s="113"/>
      <c r="U1390" s="113"/>
    </row>
    <row r="1391" spans="1:21" x14ac:dyDescent="0.25">
      <c r="A1391" s="1"/>
      <c r="B1391" s="1"/>
      <c r="C1391" s="1"/>
      <c r="D1391" s="1"/>
      <c r="E1391" s="1"/>
      <c r="F1391" s="1"/>
      <c r="G1391" s="1"/>
      <c r="H1391" s="85"/>
      <c r="I1391" s="249"/>
      <c r="J1391" s="1"/>
      <c r="K1391" s="1"/>
      <c r="L1391" s="1"/>
      <c r="M1391" s="1"/>
      <c r="N1391" s="133"/>
      <c r="O1391" s="1"/>
      <c r="P1391" s="1"/>
      <c r="Q1391" s="113"/>
      <c r="R1391" s="113"/>
      <c r="S1391" s="113"/>
      <c r="T1391" s="113"/>
      <c r="U1391" s="113"/>
    </row>
    <row r="1392" spans="1:21" x14ac:dyDescent="0.25">
      <c r="A1392" s="1"/>
      <c r="B1392" s="1"/>
      <c r="C1392" s="1"/>
      <c r="D1392" s="1"/>
      <c r="E1392" s="1"/>
      <c r="F1392" s="1"/>
      <c r="G1392" s="1"/>
      <c r="H1392" s="85"/>
      <c r="I1392" s="249"/>
      <c r="J1392" s="1"/>
      <c r="K1392" s="1"/>
      <c r="L1392" s="1"/>
      <c r="M1392" s="1"/>
      <c r="N1392" s="133"/>
      <c r="O1392" s="1"/>
      <c r="P1392" s="1"/>
      <c r="Q1392" s="113"/>
      <c r="R1392" s="113"/>
      <c r="S1392" s="113"/>
      <c r="T1392" s="113"/>
      <c r="U1392" s="113"/>
    </row>
    <row r="1393" spans="1:21" x14ac:dyDescent="0.25">
      <c r="A1393" s="1"/>
      <c r="B1393" s="1"/>
      <c r="C1393" s="1"/>
      <c r="D1393" s="1"/>
      <c r="E1393" s="1"/>
      <c r="F1393" s="1"/>
      <c r="G1393" s="1"/>
      <c r="H1393" s="85"/>
      <c r="I1393" s="249"/>
      <c r="J1393" s="1"/>
      <c r="K1393" s="1"/>
      <c r="L1393" s="1"/>
      <c r="M1393" s="1"/>
      <c r="N1393" s="133"/>
      <c r="O1393" s="1"/>
      <c r="P1393" s="1"/>
      <c r="Q1393" s="113"/>
      <c r="R1393" s="113"/>
      <c r="S1393" s="113"/>
      <c r="T1393" s="113"/>
      <c r="U1393" s="113"/>
    </row>
    <row r="1394" spans="1:21" x14ac:dyDescent="0.25">
      <c r="A1394" s="1"/>
      <c r="B1394" s="1"/>
      <c r="C1394" s="1"/>
      <c r="D1394" s="1"/>
      <c r="E1394" s="1"/>
      <c r="F1394" s="1"/>
      <c r="G1394" s="1"/>
      <c r="H1394" s="85"/>
      <c r="I1394" s="249"/>
      <c r="J1394" s="1"/>
      <c r="K1394" s="1"/>
      <c r="L1394" s="1"/>
      <c r="M1394" s="1"/>
      <c r="N1394" s="133"/>
      <c r="O1394" s="1"/>
      <c r="P1394" s="1"/>
      <c r="Q1394" s="113"/>
      <c r="R1394" s="113"/>
      <c r="S1394" s="113"/>
      <c r="T1394" s="113"/>
      <c r="U1394" s="113"/>
    </row>
    <row r="1395" spans="1:21" x14ac:dyDescent="0.25">
      <c r="A1395" s="1"/>
      <c r="B1395" s="1"/>
      <c r="C1395" s="1"/>
      <c r="D1395" s="1"/>
      <c r="E1395" s="1"/>
      <c r="F1395" s="1"/>
      <c r="G1395" s="1"/>
      <c r="H1395" s="85"/>
      <c r="I1395" s="249"/>
      <c r="J1395" s="1"/>
      <c r="K1395" s="1"/>
      <c r="L1395" s="1"/>
      <c r="M1395" s="1"/>
      <c r="N1395" s="133"/>
      <c r="O1395" s="1"/>
      <c r="P1395" s="1"/>
      <c r="Q1395" s="113"/>
      <c r="R1395" s="113"/>
      <c r="S1395" s="113"/>
      <c r="T1395" s="113"/>
      <c r="U1395" s="113"/>
    </row>
    <row r="1396" spans="1:21" x14ac:dyDescent="0.25">
      <c r="A1396" s="1"/>
      <c r="B1396" s="1"/>
      <c r="C1396" s="1"/>
      <c r="D1396" s="1"/>
      <c r="E1396" s="1"/>
      <c r="F1396" s="1"/>
      <c r="G1396" s="1"/>
      <c r="H1396" s="85"/>
      <c r="I1396" s="249"/>
      <c r="J1396" s="1"/>
      <c r="K1396" s="1"/>
      <c r="L1396" s="1"/>
      <c r="M1396" s="1"/>
      <c r="N1396" s="133"/>
      <c r="O1396" s="1"/>
      <c r="P1396" s="1"/>
      <c r="Q1396" s="113"/>
      <c r="R1396" s="113"/>
      <c r="S1396" s="113"/>
      <c r="T1396" s="113"/>
      <c r="U1396" s="113"/>
    </row>
    <row r="1397" spans="1:21" x14ac:dyDescent="0.25">
      <c r="A1397" s="1"/>
      <c r="B1397" s="1"/>
      <c r="C1397" s="1"/>
      <c r="D1397" s="1"/>
      <c r="E1397" s="1"/>
      <c r="F1397" s="1"/>
      <c r="G1397" s="1"/>
      <c r="H1397" s="85"/>
      <c r="I1397" s="249"/>
      <c r="J1397" s="1"/>
      <c r="K1397" s="1"/>
      <c r="L1397" s="1"/>
      <c r="M1397" s="1"/>
      <c r="N1397" s="133"/>
      <c r="O1397" s="1"/>
      <c r="P1397" s="1"/>
      <c r="Q1397" s="113"/>
      <c r="R1397" s="113"/>
      <c r="S1397" s="113"/>
      <c r="T1397" s="113"/>
      <c r="U1397" s="113"/>
    </row>
    <row r="1398" spans="1:21" x14ac:dyDescent="0.25">
      <c r="A1398" s="1"/>
      <c r="B1398" s="1"/>
      <c r="C1398" s="1"/>
      <c r="D1398" s="1"/>
      <c r="E1398" s="1"/>
      <c r="F1398" s="1"/>
      <c r="G1398" s="1"/>
      <c r="H1398" s="85"/>
      <c r="I1398" s="249"/>
      <c r="J1398" s="1"/>
      <c r="K1398" s="1"/>
      <c r="L1398" s="1"/>
      <c r="M1398" s="1"/>
      <c r="N1398" s="133"/>
      <c r="O1398" s="1"/>
      <c r="P1398" s="1"/>
      <c r="Q1398" s="113"/>
      <c r="R1398" s="113"/>
      <c r="S1398" s="113"/>
      <c r="T1398" s="113"/>
      <c r="U1398" s="113"/>
    </row>
    <row r="1399" spans="1:21" x14ac:dyDescent="0.25">
      <c r="A1399" s="1"/>
      <c r="B1399" s="1"/>
      <c r="C1399" s="1"/>
      <c r="D1399" s="1"/>
      <c r="E1399" s="1"/>
      <c r="F1399" s="1"/>
      <c r="G1399" s="1"/>
      <c r="H1399" s="85"/>
      <c r="I1399" s="249"/>
      <c r="J1399" s="1"/>
      <c r="K1399" s="1"/>
      <c r="L1399" s="1"/>
      <c r="M1399" s="1"/>
      <c r="N1399" s="133"/>
      <c r="O1399" s="1"/>
      <c r="P1399" s="1"/>
      <c r="Q1399" s="113"/>
      <c r="R1399" s="113"/>
      <c r="S1399" s="113"/>
      <c r="T1399" s="113"/>
      <c r="U1399" s="113"/>
    </row>
    <row r="1400" spans="1:21" x14ac:dyDescent="0.25">
      <c r="A1400" s="1"/>
      <c r="B1400" s="1"/>
      <c r="C1400" s="1"/>
      <c r="D1400" s="1"/>
      <c r="E1400" s="1"/>
      <c r="F1400" s="1"/>
      <c r="G1400" s="1"/>
      <c r="H1400" s="85"/>
      <c r="I1400" s="249"/>
      <c r="J1400" s="1"/>
      <c r="K1400" s="1"/>
      <c r="L1400" s="1"/>
      <c r="M1400" s="1"/>
      <c r="N1400" s="133"/>
      <c r="O1400" s="1"/>
      <c r="P1400" s="1"/>
      <c r="Q1400" s="113"/>
      <c r="R1400" s="113"/>
      <c r="S1400" s="113"/>
      <c r="T1400" s="113"/>
      <c r="U1400" s="113"/>
    </row>
    <row r="1401" spans="1:21" x14ac:dyDescent="0.25">
      <c r="A1401" s="1"/>
      <c r="B1401" s="1"/>
      <c r="C1401" s="1"/>
      <c r="D1401" s="1"/>
      <c r="E1401" s="1"/>
      <c r="F1401" s="1"/>
      <c r="G1401" s="1"/>
      <c r="H1401" s="85"/>
      <c r="I1401" s="249"/>
      <c r="J1401" s="1"/>
      <c r="K1401" s="1"/>
      <c r="L1401" s="1"/>
      <c r="M1401" s="1"/>
      <c r="N1401" s="133"/>
      <c r="O1401" s="1"/>
      <c r="P1401" s="1"/>
      <c r="Q1401" s="113"/>
      <c r="R1401" s="113"/>
      <c r="S1401" s="113"/>
      <c r="T1401" s="113"/>
      <c r="U1401" s="113"/>
    </row>
    <row r="1402" spans="1:21" x14ac:dyDescent="0.25">
      <c r="A1402" s="1"/>
      <c r="B1402" s="1"/>
      <c r="C1402" s="1"/>
      <c r="D1402" s="1"/>
      <c r="E1402" s="1"/>
      <c r="F1402" s="1"/>
      <c r="G1402" s="1"/>
      <c r="H1402" s="85"/>
      <c r="I1402" s="249"/>
      <c r="J1402" s="1"/>
      <c r="K1402" s="1"/>
      <c r="L1402" s="1"/>
      <c r="M1402" s="1"/>
      <c r="N1402" s="133"/>
      <c r="O1402" s="1"/>
      <c r="P1402" s="1"/>
      <c r="Q1402" s="113"/>
      <c r="R1402" s="113"/>
      <c r="S1402" s="113"/>
      <c r="T1402" s="113"/>
      <c r="U1402" s="113"/>
    </row>
    <row r="1403" spans="1:21" x14ac:dyDescent="0.25">
      <c r="A1403" s="1"/>
      <c r="B1403" s="1"/>
      <c r="C1403" s="1"/>
      <c r="D1403" s="1"/>
      <c r="E1403" s="1"/>
      <c r="F1403" s="1"/>
      <c r="G1403" s="1"/>
      <c r="H1403" s="85"/>
      <c r="I1403" s="249"/>
      <c r="J1403" s="1"/>
      <c r="K1403" s="1"/>
      <c r="L1403" s="1"/>
      <c r="M1403" s="1"/>
      <c r="N1403" s="133"/>
      <c r="O1403" s="1"/>
      <c r="P1403" s="1"/>
      <c r="Q1403" s="113"/>
      <c r="R1403" s="113"/>
      <c r="S1403" s="113"/>
      <c r="T1403" s="113"/>
      <c r="U1403" s="113"/>
    </row>
    <row r="1404" spans="1:21" x14ac:dyDescent="0.25">
      <c r="A1404" s="1"/>
      <c r="B1404" s="1"/>
      <c r="C1404" s="1"/>
      <c r="D1404" s="1"/>
      <c r="E1404" s="1"/>
      <c r="F1404" s="1"/>
      <c r="G1404" s="1"/>
      <c r="H1404" s="85"/>
      <c r="I1404" s="249"/>
      <c r="J1404" s="1"/>
      <c r="K1404" s="1"/>
      <c r="L1404" s="1"/>
      <c r="M1404" s="1"/>
      <c r="N1404" s="133"/>
      <c r="O1404" s="1"/>
      <c r="P1404" s="1"/>
      <c r="Q1404" s="113"/>
      <c r="R1404" s="113"/>
      <c r="S1404" s="113"/>
      <c r="T1404" s="113"/>
      <c r="U1404" s="113"/>
    </row>
    <row r="1405" spans="1:21" x14ac:dyDescent="0.25">
      <c r="A1405" s="1"/>
      <c r="B1405" s="1"/>
      <c r="C1405" s="1"/>
      <c r="D1405" s="1"/>
      <c r="E1405" s="1"/>
      <c r="F1405" s="1"/>
      <c r="G1405" s="1"/>
      <c r="H1405" s="85"/>
      <c r="I1405" s="249"/>
      <c r="J1405" s="1"/>
      <c r="K1405" s="1"/>
      <c r="L1405" s="1"/>
      <c r="M1405" s="1"/>
      <c r="N1405" s="133"/>
      <c r="O1405" s="1"/>
      <c r="P1405" s="1"/>
      <c r="Q1405" s="113"/>
      <c r="R1405" s="113"/>
      <c r="S1405" s="113"/>
      <c r="T1405" s="113"/>
      <c r="U1405" s="113"/>
    </row>
    <row r="1406" spans="1:21" x14ac:dyDescent="0.25">
      <c r="A1406" s="1"/>
      <c r="B1406" s="1"/>
      <c r="C1406" s="1"/>
      <c r="D1406" s="1"/>
      <c r="E1406" s="1"/>
      <c r="F1406" s="1"/>
      <c r="G1406" s="1"/>
      <c r="H1406" s="85"/>
      <c r="I1406" s="249"/>
      <c r="J1406" s="1"/>
      <c r="K1406" s="1"/>
      <c r="L1406" s="1"/>
      <c r="M1406" s="1"/>
      <c r="N1406" s="133"/>
      <c r="O1406" s="1"/>
      <c r="P1406" s="1"/>
      <c r="Q1406" s="113"/>
      <c r="R1406" s="113"/>
      <c r="S1406" s="113"/>
      <c r="T1406" s="113"/>
      <c r="U1406" s="113"/>
    </row>
    <row r="1407" spans="1:21" x14ac:dyDescent="0.25">
      <c r="A1407" s="1"/>
      <c r="B1407" s="1"/>
      <c r="C1407" s="1"/>
      <c r="D1407" s="1"/>
      <c r="E1407" s="1"/>
      <c r="F1407" s="1"/>
      <c r="G1407" s="1"/>
      <c r="H1407" s="85"/>
      <c r="I1407" s="249"/>
      <c r="J1407" s="1"/>
      <c r="K1407" s="1"/>
      <c r="L1407" s="1"/>
      <c r="M1407" s="1"/>
      <c r="N1407" s="133"/>
      <c r="O1407" s="1"/>
      <c r="P1407" s="1"/>
      <c r="Q1407" s="113"/>
      <c r="R1407" s="113"/>
      <c r="S1407" s="113"/>
      <c r="T1407" s="113"/>
      <c r="U1407" s="113"/>
    </row>
    <row r="1408" spans="1:21" x14ac:dyDescent="0.25">
      <c r="A1408" s="1"/>
      <c r="B1408" s="1"/>
      <c r="C1408" s="1"/>
      <c r="D1408" s="1"/>
      <c r="E1408" s="1"/>
      <c r="F1408" s="1"/>
      <c r="G1408" s="1"/>
      <c r="H1408" s="85"/>
      <c r="I1408" s="249"/>
      <c r="J1408" s="1"/>
      <c r="K1408" s="1"/>
      <c r="L1408" s="1"/>
      <c r="M1408" s="1"/>
      <c r="N1408" s="133"/>
      <c r="O1408" s="1"/>
      <c r="P1408" s="1"/>
      <c r="Q1408" s="113"/>
      <c r="R1408" s="113"/>
      <c r="S1408" s="113"/>
      <c r="T1408" s="113"/>
      <c r="U1408" s="113"/>
    </row>
    <row r="1409" spans="1:21" x14ac:dyDescent="0.25">
      <c r="A1409" s="1"/>
      <c r="B1409" s="1"/>
      <c r="C1409" s="1"/>
      <c r="D1409" s="1"/>
      <c r="E1409" s="1"/>
      <c r="F1409" s="1"/>
      <c r="G1409" s="1"/>
      <c r="H1409" s="85"/>
      <c r="I1409" s="249"/>
      <c r="J1409" s="1"/>
      <c r="K1409" s="1"/>
      <c r="L1409" s="1"/>
      <c r="M1409" s="1"/>
      <c r="N1409" s="133"/>
      <c r="O1409" s="1"/>
      <c r="P1409" s="1"/>
      <c r="Q1409" s="113"/>
      <c r="R1409" s="113"/>
      <c r="S1409" s="113"/>
      <c r="T1409" s="113"/>
      <c r="U1409" s="113"/>
    </row>
    <row r="1410" spans="1:21" x14ac:dyDescent="0.25">
      <c r="A1410" s="1"/>
      <c r="B1410" s="1"/>
      <c r="C1410" s="1"/>
      <c r="D1410" s="1"/>
      <c r="E1410" s="1"/>
      <c r="F1410" s="1"/>
      <c r="G1410" s="1"/>
      <c r="H1410" s="85"/>
      <c r="I1410" s="249"/>
      <c r="J1410" s="1"/>
      <c r="K1410" s="1"/>
      <c r="L1410" s="1"/>
      <c r="M1410" s="1"/>
      <c r="N1410" s="133"/>
      <c r="O1410" s="1"/>
      <c r="P1410" s="1"/>
      <c r="Q1410" s="113"/>
      <c r="R1410" s="113"/>
      <c r="S1410" s="113"/>
      <c r="T1410" s="113"/>
      <c r="U1410" s="113"/>
    </row>
    <row r="1411" spans="1:21" x14ac:dyDescent="0.25">
      <c r="A1411" s="1"/>
      <c r="B1411" s="1"/>
      <c r="C1411" s="1"/>
      <c r="D1411" s="1"/>
      <c r="E1411" s="1"/>
      <c r="F1411" s="1"/>
      <c r="G1411" s="1"/>
      <c r="H1411" s="85"/>
      <c r="I1411" s="249"/>
      <c r="J1411" s="1"/>
      <c r="K1411" s="1"/>
      <c r="L1411" s="1"/>
      <c r="M1411" s="1"/>
      <c r="N1411" s="133"/>
      <c r="O1411" s="1"/>
      <c r="P1411" s="1"/>
      <c r="Q1411" s="113"/>
      <c r="R1411" s="113"/>
      <c r="S1411" s="113"/>
      <c r="T1411" s="113"/>
      <c r="U1411" s="113"/>
    </row>
    <row r="1412" spans="1:21" x14ac:dyDescent="0.25">
      <c r="A1412" s="1"/>
      <c r="B1412" s="1"/>
      <c r="C1412" s="1"/>
      <c r="D1412" s="1"/>
      <c r="E1412" s="1"/>
      <c r="F1412" s="1"/>
      <c r="G1412" s="1"/>
      <c r="H1412" s="85"/>
      <c r="I1412" s="249"/>
      <c r="J1412" s="1"/>
      <c r="K1412" s="1"/>
      <c r="L1412" s="1"/>
      <c r="M1412" s="1"/>
      <c r="N1412" s="133"/>
      <c r="O1412" s="1"/>
      <c r="P1412" s="1"/>
      <c r="Q1412" s="113"/>
      <c r="R1412" s="113"/>
      <c r="S1412" s="113"/>
      <c r="T1412" s="113"/>
      <c r="U1412" s="113"/>
    </row>
    <row r="1413" spans="1:21" x14ac:dyDescent="0.25">
      <c r="A1413" s="1"/>
      <c r="B1413" s="1"/>
      <c r="C1413" s="1"/>
      <c r="D1413" s="1"/>
      <c r="E1413" s="1"/>
      <c r="F1413" s="1"/>
      <c r="G1413" s="1"/>
      <c r="H1413" s="85"/>
      <c r="I1413" s="249"/>
      <c r="J1413" s="1"/>
      <c r="K1413" s="1"/>
      <c r="L1413" s="1"/>
      <c r="M1413" s="1"/>
      <c r="N1413" s="133"/>
      <c r="O1413" s="1"/>
      <c r="P1413" s="1"/>
      <c r="Q1413" s="113"/>
      <c r="R1413" s="113"/>
      <c r="S1413" s="113"/>
      <c r="T1413" s="113"/>
      <c r="U1413" s="113"/>
    </row>
    <row r="1414" spans="1:21" x14ac:dyDescent="0.25">
      <c r="A1414" s="1"/>
      <c r="B1414" s="1"/>
      <c r="C1414" s="1"/>
      <c r="D1414" s="1"/>
      <c r="E1414" s="1"/>
      <c r="F1414" s="1"/>
      <c r="G1414" s="1"/>
      <c r="H1414" s="85"/>
      <c r="I1414" s="249"/>
      <c r="J1414" s="1"/>
      <c r="K1414" s="1"/>
      <c r="L1414" s="1"/>
      <c r="M1414" s="1"/>
      <c r="N1414" s="133"/>
      <c r="O1414" s="1"/>
      <c r="P1414" s="1"/>
      <c r="Q1414" s="113"/>
      <c r="R1414" s="113"/>
      <c r="S1414" s="113"/>
      <c r="T1414" s="113"/>
      <c r="U1414" s="113"/>
    </row>
    <row r="1415" spans="1:21" x14ac:dyDescent="0.25">
      <c r="A1415" s="1"/>
      <c r="B1415" s="1"/>
      <c r="C1415" s="1"/>
      <c r="D1415" s="1"/>
      <c r="E1415" s="1"/>
      <c r="F1415" s="1"/>
      <c r="G1415" s="1"/>
      <c r="H1415" s="85"/>
      <c r="I1415" s="249"/>
      <c r="J1415" s="1"/>
      <c r="K1415" s="1"/>
      <c r="L1415" s="1"/>
      <c r="M1415" s="1"/>
      <c r="N1415" s="133"/>
      <c r="O1415" s="1"/>
      <c r="P1415" s="1"/>
      <c r="Q1415" s="113"/>
      <c r="R1415" s="113"/>
      <c r="S1415" s="113"/>
      <c r="T1415" s="113"/>
      <c r="U1415" s="113"/>
    </row>
    <row r="1416" spans="1:21" x14ac:dyDescent="0.25">
      <c r="A1416" s="1"/>
      <c r="B1416" s="1"/>
      <c r="C1416" s="1"/>
      <c r="D1416" s="1"/>
      <c r="E1416" s="1"/>
      <c r="F1416" s="1"/>
      <c r="G1416" s="1"/>
      <c r="H1416" s="85"/>
      <c r="I1416" s="249"/>
      <c r="J1416" s="1"/>
      <c r="K1416" s="1"/>
      <c r="L1416" s="1"/>
      <c r="M1416" s="1"/>
      <c r="N1416" s="133"/>
      <c r="O1416" s="1"/>
      <c r="P1416" s="1"/>
      <c r="Q1416" s="113"/>
      <c r="R1416" s="113"/>
      <c r="S1416" s="113"/>
      <c r="T1416" s="113"/>
      <c r="U1416" s="113"/>
    </row>
    <row r="1417" spans="1:21" x14ac:dyDescent="0.25">
      <c r="A1417" s="1"/>
      <c r="B1417" s="1"/>
      <c r="C1417" s="1"/>
      <c r="D1417" s="1"/>
      <c r="E1417" s="1"/>
      <c r="F1417" s="1"/>
      <c r="G1417" s="1"/>
      <c r="H1417" s="85"/>
      <c r="I1417" s="249"/>
      <c r="J1417" s="1"/>
      <c r="K1417" s="1"/>
      <c r="L1417" s="1"/>
      <c r="M1417" s="1"/>
      <c r="N1417" s="133"/>
      <c r="O1417" s="1"/>
      <c r="P1417" s="1"/>
      <c r="Q1417" s="113"/>
      <c r="R1417" s="113"/>
      <c r="S1417" s="113"/>
      <c r="T1417" s="113"/>
      <c r="U1417" s="113"/>
    </row>
    <row r="1418" spans="1:21" x14ac:dyDescent="0.25">
      <c r="A1418" s="1"/>
      <c r="B1418" s="1"/>
      <c r="C1418" s="1"/>
      <c r="D1418" s="1"/>
      <c r="E1418" s="1"/>
      <c r="F1418" s="1"/>
      <c r="G1418" s="1"/>
      <c r="H1418" s="85"/>
      <c r="I1418" s="249"/>
      <c r="J1418" s="1"/>
      <c r="K1418" s="1"/>
      <c r="L1418" s="1"/>
      <c r="M1418" s="1"/>
      <c r="N1418" s="133"/>
      <c r="O1418" s="1"/>
      <c r="P1418" s="1"/>
      <c r="Q1418" s="113"/>
      <c r="R1418" s="113"/>
      <c r="S1418" s="113"/>
      <c r="T1418" s="113"/>
      <c r="U1418" s="113"/>
    </row>
    <row r="1419" spans="1:21" x14ac:dyDescent="0.25">
      <c r="A1419" s="1"/>
      <c r="B1419" s="1"/>
      <c r="C1419" s="1"/>
      <c r="D1419" s="1"/>
      <c r="E1419" s="1"/>
      <c r="F1419" s="1"/>
      <c r="G1419" s="1"/>
      <c r="H1419" s="85"/>
      <c r="I1419" s="249"/>
      <c r="J1419" s="1"/>
      <c r="K1419" s="1"/>
      <c r="L1419" s="1"/>
      <c r="M1419" s="1"/>
      <c r="N1419" s="133"/>
      <c r="O1419" s="1"/>
      <c r="P1419" s="1"/>
      <c r="Q1419" s="113"/>
      <c r="R1419" s="113"/>
      <c r="S1419" s="113"/>
      <c r="T1419" s="113"/>
      <c r="U1419" s="113"/>
    </row>
    <row r="1420" spans="1:21" x14ac:dyDescent="0.25">
      <c r="A1420" s="1"/>
      <c r="B1420" s="1"/>
      <c r="C1420" s="1"/>
      <c r="D1420" s="1"/>
      <c r="E1420" s="1"/>
      <c r="F1420" s="1"/>
      <c r="G1420" s="1"/>
      <c r="H1420" s="85"/>
      <c r="I1420" s="249"/>
      <c r="J1420" s="1"/>
      <c r="K1420" s="1"/>
      <c r="L1420" s="1"/>
      <c r="M1420" s="1"/>
      <c r="N1420" s="133"/>
      <c r="O1420" s="1"/>
      <c r="P1420" s="1"/>
      <c r="Q1420" s="113"/>
      <c r="R1420" s="113"/>
      <c r="S1420" s="113"/>
      <c r="T1420" s="113"/>
      <c r="U1420" s="113"/>
    </row>
    <row r="1421" spans="1:21" x14ac:dyDescent="0.25">
      <c r="A1421" s="1"/>
      <c r="B1421" s="1"/>
      <c r="C1421" s="1"/>
      <c r="D1421" s="1"/>
      <c r="E1421" s="1"/>
      <c r="F1421" s="1"/>
      <c r="G1421" s="1"/>
      <c r="H1421" s="85"/>
      <c r="I1421" s="249"/>
      <c r="J1421" s="1"/>
      <c r="K1421" s="1"/>
      <c r="L1421" s="1"/>
      <c r="M1421" s="1"/>
      <c r="N1421" s="133"/>
      <c r="O1421" s="1"/>
      <c r="P1421" s="1"/>
      <c r="Q1421" s="113"/>
      <c r="R1421" s="113"/>
      <c r="S1421" s="113"/>
      <c r="T1421" s="113"/>
      <c r="U1421" s="113"/>
    </row>
    <row r="1422" spans="1:21" x14ac:dyDescent="0.25">
      <c r="A1422" s="1"/>
      <c r="B1422" s="1"/>
      <c r="C1422" s="1"/>
      <c r="D1422" s="1"/>
      <c r="E1422" s="1"/>
      <c r="F1422" s="1"/>
      <c r="G1422" s="1"/>
      <c r="H1422" s="85"/>
      <c r="I1422" s="249"/>
      <c r="J1422" s="1"/>
      <c r="K1422" s="1"/>
      <c r="L1422" s="1"/>
      <c r="M1422" s="1"/>
      <c r="N1422" s="133"/>
      <c r="O1422" s="1"/>
      <c r="P1422" s="1"/>
      <c r="Q1422" s="113"/>
      <c r="R1422" s="113"/>
      <c r="S1422" s="113"/>
      <c r="T1422" s="113"/>
      <c r="U1422" s="113"/>
    </row>
    <row r="1423" spans="1:21" x14ac:dyDescent="0.25">
      <c r="A1423" s="1"/>
      <c r="B1423" s="1"/>
      <c r="C1423" s="1"/>
      <c r="D1423" s="1"/>
      <c r="E1423" s="1"/>
      <c r="F1423" s="1"/>
      <c r="G1423" s="1"/>
      <c r="H1423" s="85"/>
      <c r="I1423" s="249"/>
      <c r="J1423" s="1"/>
      <c r="K1423" s="1"/>
      <c r="L1423" s="1"/>
      <c r="M1423" s="1"/>
      <c r="N1423" s="133"/>
      <c r="O1423" s="1"/>
      <c r="P1423" s="1"/>
      <c r="Q1423" s="113"/>
      <c r="R1423" s="113"/>
      <c r="S1423" s="113"/>
      <c r="T1423" s="113"/>
      <c r="U1423" s="113"/>
    </row>
    <row r="1424" spans="1:21" x14ac:dyDescent="0.25">
      <c r="A1424" s="1"/>
      <c r="B1424" s="1"/>
      <c r="C1424" s="1"/>
      <c r="D1424" s="1"/>
      <c r="E1424" s="1"/>
      <c r="F1424" s="1"/>
      <c r="G1424" s="1"/>
      <c r="H1424" s="85"/>
      <c r="I1424" s="249"/>
      <c r="J1424" s="1"/>
      <c r="K1424" s="1"/>
      <c r="L1424" s="1"/>
      <c r="M1424" s="1"/>
      <c r="N1424" s="133"/>
      <c r="O1424" s="1"/>
      <c r="P1424" s="1"/>
      <c r="Q1424" s="113"/>
      <c r="R1424" s="113"/>
      <c r="S1424" s="113"/>
      <c r="T1424" s="113"/>
      <c r="U1424" s="113"/>
    </row>
    <row r="1425" spans="1:21" x14ac:dyDescent="0.25">
      <c r="A1425" s="1"/>
      <c r="B1425" s="1"/>
      <c r="C1425" s="1"/>
      <c r="D1425" s="1"/>
      <c r="E1425" s="1"/>
      <c r="F1425" s="1"/>
      <c r="G1425" s="1"/>
      <c r="H1425" s="85"/>
      <c r="I1425" s="249"/>
      <c r="J1425" s="1"/>
      <c r="K1425" s="1"/>
      <c r="L1425" s="1"/>
      <c r="M1425" s="1"/>
      <c r="N1425" s="133"/>
      <c r="O1425" s="1"/>
      <c r="P1425" s="1"/>
      <c r="Q1425" s="113"/>
      <c r="R1425" s="113"/>
      <c r="S1425" s="113"/>
      <c r="T1425" s="113"/>
      <c r="U1425" s="113"/>
    </row>
    <row r="1426" spans="1:21" x14ac:dyDescent="0.25">
      <c r="A1426" s="1"/>
      <c r="B1426" s="1"/>
      <c r="C1426" s="1"/>
      <c r="D1426" s="1"/>
      <c r="E1426" s="1"/>
      <c r="F1426" s="1"/>
      <c r="G1426" s="1"/>
      <c r="H1426" s="85"/>
      <c r="I1426" s="249"/>
      <c r="J1426" s="1"/>
      <c r="K1426" s="1"/>
      <c r="L1426" s="1"/>
      <c r="M1426" s="1"/>
      <c r="N1426" s="133"/>
      <c r="O1426" s="1"/>
      <c r="P1426" s="1"/>
      <c r="Q1426" s="113"/>
      <c r="R1426" s="113"/>
      <c r="S1426" s="113"/>
      <c r="T1426" s="113"/>
      <c r="U1426" s="113"/>
    </row>
    <row r="1427" spans="1:21" x14ac:dyDescent="0.25">
      <c r="A1427" s="1"/>
      <c r="B1427" s="1"/>
      <c r="C1427" s="1"/>
      <c r="D1427" s="1"/>
      <c r="E1427" s="1"/>
      <c r="F1427" s="1"/>
      <c r="G1427" s="1"/>
      <c r="H1427" s="85"/>
      <c r="I1427" s="249"/>
      <c r="J1427" s="1"/>
      <c r="K1427" s="1"/>
      <c r="L1427" s="1"/>
      <c r="M1427" s="1"/>
      <c r="N1427" s="133"/>
      <c r="O1427" s="1"/>
      <c r="P1427" s="1"/>
      <c r="Q1427" s="113"/>
      <c r="R1427" s="113"/>
      <c r="S1427" s="113"/>
      <c r="T1427" s="113"/>
      <c r="U1427" s="113"/>
    </row>
    <row r="1428" spans="1:21" x14ac:dyDescent="0.25">
      <c r="A1428" s="1"/>
      <c r="B1428" s="1"/>
      <c r="C1428" s="1"/>
      <c r="D1428" s="1"/>
      <c r="E1428" s="1"/>
      <c r="F1428" s="1"/>
      <c r="G1428" s="1"/>
      <c r="H1428" s="85"/>
      <c r="I1428" s="249"/>
      <c r="J1428" s="1"/>
      <c r="K1428" s="1"/>
      <c r="L1428" s="1"/>
      <c r="M1428" s="1"/>
      <c r="N1428" s="133"/>
      <c r="O1428" s="1"/>
      <c r="P1428" s="1"/>
      <c r="Q1428" s="113"/>
      <c r="R1428" s="113"/>
      <c r="S1428" s="113"/>
      <c r="T1428" s="113"/>
      <c r="U1428" s="113"/>
    </row>
    <row r="1429" spans="1:21" x14ac:dyDescent="0.25">
      <c r="A1429" s="1"/>
      <c r="B1429" s="1"/>
      <c r="C1429" s="1"/>
      <c r="D1429" s="1"/>
      <c r="E1429" s="1"/>
      <c r="F1429" s="1"/>
      <c r="G1429" s="1"/>
      <c r="H1429" s="85"/>
      <c r="I1429" s="249"/>
      <c r="J1429" s="1"/>
      <c r="K1429" s="1"/>
      <c r="L1429" s="1"/>
      <c r="M1429" s="1"/>
      <c r="N1429" s="133"/>
      <c r="O1429" s="1"/>
      <c r="P1429" s="1"/>
      <c r="Q1429" s="113"/>
      <c r="R1429" s="113"/>
      <c r="S1429" s="113"/>
      <c r="T1429" s="113"/>
      <c r="U1429" s="113"/>
    </row>
    <row r="1430" spans="1:21" x14ac:dyDescent="0.25">
      <c r="A1430" s="1"/>
      <c r="B1430" s="1"/>
      <c r="C1430" s="1"/>
      <c r="D1430" s="1"/>
      <c r="E1430" s="1"/>
      <c r="F1430" s="1"/>
      <c r="G1430" s="1"/>
      <c r="H1430" s="85"/>
      <c r="I1430" s="249"/>
      <c r="J1430" s="1"/>
      <c r="K1430" s="1"/>
      <c r="L1430" s="1"/>
      <c r="M1430" s="1"/>
      <c r="N1430" s="133"/>
      <c r="O1430" s="1"/>
      <c r="P1430" s="1"/>
      <c r="Q1430" s="113"/>
      <c r="R1430" s="113"/>
      <c r="S1430" s="113"/>
      <c r="T1430" s="113"/>
      <c r="U1430" s="113"/>
    </row>
    <row r="1431" spans="1:21" x14ac:dyDescent="0.25">
      <c r="A1431" s="1"/>
      <c r="B1431" s="1"/>
      <c r="C1431" s="1"/>
      <c r="D1431" s="1"/>
      <c r="E1431" s="1"/>
      <c r="F1431" s="1"/>
      <c r="G1431" s="1"/>
      <c r="H1431" s="85"/>
      <c r="I1431" s="249"/>
      <c r="J1431" s="1"/>
      <c r="K1431" s="1"/>
      <c r="L1431" s="1"/>
      <c r="M1431" s="1"/>
      <c r="N1431" s="133"/>
      <c r="O1431" s="1"/>
      <c r="P1431" s="1"/>
      <c r="Q1431" s="113"/>
      <c r="R1431" s="113"/>
      <c r="S1431" s="113"/>
      <c r="T1431" s="113"/>
      <c r="U1431" s="113"/>
    </row>
    <row r="1432" spans="1:21" x14ac:dyDescent="0.25">
      <c r="A1432" s="1"/>
      <c r="B1432" s="1"/>
      <c r="C1432" s="1"/>
      <c r="D1432" s="1"/>
      <c r="E1432" s="1"/>
      <c r="F1432" s="1"/>
      <c r="G1432" s="1"/>
      <c r="H1432" s="85"/>
      <c r="I1432" s="249"/>
      <c r="J1432" s="1"/>
      <c r="K1432" s="1"/>
      <c r="L1432" s="1"/>
      <c r="M1432" s="1"/>
      <c r="N1432" s="133"/>
      <c r="O1432" s="1"/>
      <c r="P1432" s="1"/>
      <c r="Q1432" s="113"/>
      <c r="R1432" s="113"/>
      <c r="S1432" s="113"/>
      <c r="T1432" s="113"/>
      <c r="U1432" s="113"/>
    </row>
    <row r="1433" spans="1:21" x14ac:dyDescent="0.25">
      <c r="A1433" s="1"/>
      <c r="B1433" s="1"/>
      <c r="C1433" s="1"/>
      <c r="D1433" s="1"/>
      <c r="E1433" s="1"/>
      <c r="F1433" s="1"/>
      <c r="G1433" s="1"/>
      <c r="H1433" s="85"/>
      <c r="I1433" s="249"/>
      <c r="J1433" s="1"/>
      <c r="K1433" s="1"/>
      <c r="L1433" s="1"/>
      <c r="M1433" s="1"/>
      <c r="N1433" s="133"/>
      <c r="O1433" s="1"/>
      <c r="P1433" s="1"/>
      <c r="Q1433" s="113"/>
      <c r="R1433" s="113"/>
      <c r="S1433" s="113"/>
      <c r="T1433" s="113"/>
      <c r="U1433" s="113"/>
    </row>
    <row r="1434" spans="1:21" x14ac:dyDescent="0.25">
      <c r="A1434" s="1"/>
      <c r="B1434" s="1"/>
      <c r="C1434" s="1"/>
      <c r="D1434" s="1"/>
      <c r="E1434" s="1"/>
      <c r="F1434" s="1"/>
      <c r="G1434" s="1"/>
      <c r="H1434" s="85"/>
      <c r="I1434" s="249"/>
      <c r="J1434" s="1"/>
      <c r="K1434" s="1"/>
      <c r="L1434" s="1"/>
      <c r="M1434" s="1"/>
      <c r="N1434" s="133"/>
      <c r="O1434" s="1"/>
      <c r="P1434" s="1"/>
      <c r="Q1434" s="113"/>
      <c r="R1434" s="113"/>
      <c r="S1434" s="113"/>
      <c r="T1434" s="113"/>
      <c r="U1434" s="113"/>
    </row>
    <row r="1435" spans="1:21" x14ac:dyDescent="0.25">
      <c r="A1435" s="1"/>
      <c r="B1435" s="1"/>
      <c r="C1435" s="1"/>
      <c r="D1435" s="1"/>
      <c r="E1435" s="1"/>
      <c r="F1435" s="1"/>
      <c r="G1435" s="1"/>
      <c r="H1435" s="85"/>
      <c r="I1435" s="249"/>
      <c r="J1435" s="1"/>
      <c r="K1435" s="1"/>
      <c r="L1435" s="1"/>
      <c r="M1435" s="1"/>
      <c r="N1435" s="133"/>
      <c r="O1435" s="1"/>
      <c r="P1435" s="1"/>
      <c r="Q1435" s="113"/>
      <c r="R1435" s="113"/>
      <c r="S1435" s="113"/>
      <c r="T1435" s="113"/>
      <c r="U1435" s="113"/>
    </row>
    <row r="1436" spans="1:21" x14ac:dyDescent="0.25">
      <c r="A1436" s="1"/>
      <c r="B1436" s="1"/>
      <c r="C1436" s="1"/>
      <c r="D1436" s="1"/>
      <c r="E1436" s="1"/>
      <c r="F1436" s="1"/>
      <c r="G1436" s="1"/>
      <c r="H1436" s="85"/>
      <c r="I1436" s="249"/>
      <c r="J1436" s="1"/>
      <c r="K1436" s="1"/>
      <c r="L1436" s="1"/>
      <c r="M1436" s="1"/>
      <c r="N1436" s="133"/>
      <c r="O1436" s="1"/>
      <c r="P1436" s="1"/>
      <c r="Q1436" s="113"/>
      <c r="R1436" s="113"/>
      <c r="S1436" s="113"/>
      <c r="T1436" s="113"/>
      <c r="U1436" s="113"/>
    </row>
    <row r="1437" spans="1:21" x14ac:dyDescent="0.25">
      <c r="A1437" s="1"/>
      <c r="B1437" s="1"/>
      <c r="C1437" s="1"/>
      <c r="D1437" s="1"/>
      <c r="E1437" s="1"/>
      <c r="F1437" s="1"/>
      <c r="G1437" s="1"/>
      <c r="H1437" s="85"/>
      <c r="I1437" s="249"/>
      <c r="J1437" s="1"/>
      <c r="K1437" s="1"/>
      <c r="L1437" s="1"/>
      <c r="M1437" s="1"/>
      <c r="N1437" s="133"/>
      <c r="O1437" s="1"/>
      <c r="P1437" s="1"/>
      <c r="Q1437" s="113"/>
      <c r="R1437" s="113"/>
      <c r="S1437" s="113"/>
      <c r="T1437" s="113"/>
      <c r="U1437" s="113"/>
    </row>
    <row r="1438" spans="1:21" x14ac:dyDescent="0.25">
      <c r="A1438" s="1"/>
      <c r="B1438" s="1"/>
      <c r="C1438" s="1"/>
      <c r="D1438" s="1"/>
      <c r="E1438" s="1"/>
      <c r="F1438" s="1"/>
      <c r="G1438" s="1"/>
      <c r="H1438" s="85"/>
      <c r="I1438" s="249"/>
      <c r="J1438" s="1"/>
      <c r="K1438" s="1"/>
      <c r="L1438" s="1"/>
      <c r="M1438" s="1"/>
      <c r="N1438" s="133"/>
      <c r="O1438" s="1"/>
      <c r="P1438" s="1"/>
      <c r="Q1438" s="113"/>
      <c r="R1438" s="113"/>
      <c r="S1438" s="113"/>
      <c r="T1438" s="113"/>
      <c r="U1438" s="113"/>
    </row>
    <row r="1439" spans="1:21" x14ac:dyDescent="0.25">
      <c r="A1439" s="1"/>
      <c r="B1439" s="1"/>
      <c r="C1439" s="1"/>
      <c r="D1439" s="1"/>
      <c r="E1439" s="1"/>
      <c r="F1439" s="1"/>
      <c r="G1439" s="1"/>
      <c r="H1439" s="85"/>
      <c r="I1439" s="249"/>
      <c r="J1439" s="1"/>
      <c r="K1439" s="1"/>
      <c r="L1439" s="1"/>
      <c r="M1439" s="1"/>
      <c r="N1439" s="133"/>
      <c r="O1439" s="1"/>
      <c r="P1439" s="1"/>
      <c r="Q1439" s="113"/>
      <c r="R1439" s="113"/>
      <c r="S1439" s="113"/>
      <c r="T1439" s="113"/>
      <c r="U1439" s="113"/>
    </row>
    <row r="1440" spans="1:21" x14ac:dyDescent="0.25">
      <c r="A1440" s="1"/>
      <c r="B1440" s="1"/>
      <c r="C1440" s="1"/>
      <c r="D1440" s="1"/>
      <c r="E1440" s="1"/>
      <c r="F1440" s="1"/>
      <c r="G1440" s="1"/>
      <c r="H1440" s="85"/>
      <c r="I1440" s="249"/>
      <c r="J1440" s="1"/>
      <c r="K1440" s="1"/>
      <c r="L1440" s="1"/>
      <c r="M1440" s="1"/>
      <c r="N1440" s="133"/>
      <c r="O1440" s="1"/>
      <c r="P1440" s="1"/>
      <c r="Q1440" s="113"/>
      <c r="R1440" s="113"/>
      <c r="S1440" s="113"/>
      <c r="T1440" s="113"/>
      <c r="U1440" s="113"/>
    </row>
    <row r="1441" spans="1:21" x14ac:dyDescent="0.25">
      <c r="A1441" s="1"/>
      <c r="B1441" s="1"/>
      <c r="C1441" s="1"/>
      <c r="D1441" s="1"/>
      <c r="E1441" s="1"/>
      <c r="F1441" s="1"/>
      <c r="G1441" s="1"/>
      <c r="H1441" s="85"/>
      <c r="I1441" s="249"/>
      <c r="J1441" s="1"/>
      <c r="K1441" s="1"/>
      <c r="L1441" s="1"/>
      <c r="M1441" s="1"/>
      <c r="N1441" s="133"/>
      <c r="O1441" s="1"/>
      <c r="P1441" s="1"/>
      <c r="Q1441" s="113"/>
      <c r="R1441" s="113"/>
      <c r="S1441" s="113"/>
      <c r="T1441" s="113"/>
      <c r="U1441" s="113"/>
    </row>
    <row r="1442" spans="1:21" x14ac:dyDescent="0.25">
      <c r="A1442" s="1"/>
      <c r="B1442" s="1"/>
      <c r="C1442" s="1"/>
      <c r="D1442" s="1"/>
      <c r="E1442" s="1"/>
      <c r="F1442" s="1"/>
      <c r="G1442" s="1"/>
      <c r="H1442" s="85"/>
      <c r="I1442" s="249"/>
      <c r="J1442" s="1"/>
      <c r="K1442" s="1"/>
      <c r="L1442" s="1"/>
      <c r="M1442" s="1"/>
      <c r="N1442" s="133"/>
      <c r="O1442" s="1"/>
      <c r="P1442" s="1"/>
      <c r="Q1442" s="113"/>
      <c r="R1442" s="113"/>
      <c r="S1442" s="113"/>
      <c r="T1442" s="113"/>
      <c r="U1442" s="113"/>
    </row>
    <row r="1443" spans="1:21" x14ac:dyDescent="0.25">
      <c r="A1443" s="1"/>
      <c r="B1443" s="1"/>
      <c r="C1443" s="1"/>
      <c r="D1443" s="1"/>
      <c r="E1443" s="1"/>
      <c r="F1443" s="1"/>
      <c r="G1443" s="1"/>
      <c r="H1443" s="85"/>
      <c r="I1443" s="249"/>
      <c r="J1443" s="1"/>
      <c r="K1443" s="1"/>
      <c r="L1443" s="1"/>
      <c r="M1443" s="1"/>
      <c r="N1443" s="133"/>
      <c r="O1443" s="1"/>
      <c r="P1443" s="1"/>
      <c r="Q1443" s="113"/>
      <c r="R1443" s="113"/>
      <c r="S1443" s="113"/>
      <c r="T1443" s="113"/>
      <c r="U1443" s="113"/>
    </row>
    <row r="1444" spans="1:21" x14ac:dyDescent="0.25">
      <c r="A1444" s="1"/>
      <c r="B1444" s="1"/>
      <c r="C1444" s="1"/>
      <c r="D1444" s="1"/>
      <c r="E1444" s="1"/>
      <c r="F1444" s="1"/>
      <c r="G1444" s="1"/>
      <c r="H1444" s="85"/>
      <c r="I1444" s="249"/>
      <c r="J1444" s="1"/>
      <c r="K1444" s="1"/>
      <c r="L1444" s="1"/>
      <c r="M1444" s="1"/>
      <c r="N1444" s="133"/>
      <c r="O1444" s="1"/>
      <c r="P1444" s="1"/>
      <c r="Q1444" s="113"/>
      <c r="R1444" s="113"/>
      <c r="S1444" s="113"/>
      <c r="T1444" s="113"/>
      <c r="U1444" s="113"/>
    </row>
    <row r="1445" spans="1:21" x14ac:dyDescent="0.25">
      <c r="A1445" s="1"/>
      <c r="B1445" s="1"/>
      <c r="C1445" s="1"/>
      <c r="D1445" s="1"/>
      <c r="E1445" s="1"/>
      <c r="F1445" s="1"/>
      <c r="G1445" s="1"/>
      <c r="H1445" s="85"/>
      <c r="I1445" s="249"/>
      <c r="J1445" s="1"/>
      <c r="K1445" s="1"/>
      <c r="L1445" s="1"/>
      <c r="M1445" s="1"/>
      <c r="N1445" s="133"/>
      <c r="O1445" s="1"/>
      <c r="P1445" s="1"/>
      <c r="Q1445" s="113"/>
      <c r="R1445" s="113"/>
      <c r="S1445" s="113"/>
      <c r="T1445" s="113"/>
      <c r="U1445" s="113"/>
    </row>
    <row r="1446" spans="1:21" x14ac:dyDescent="0.25">
      <c r="A1446" s="1"/>
      <c r="B1446" s="1"/>
      <c r="C1446" s="1"/>
      <c r="D1446" s="1"/>
      <c r="E1446" s="1"/>
      <c r="F1446" s="1"/>
      <c r="G1446" s="1"/>
      <c r="H1446" s="85"/>
      <c r="I1446" s="249"/>
      <c r="J1446" s="1"/>
      <c r="K1446" s="1"/>
      <c r="L1446" s="1"/>
      <c r="M1446" s="1"/>
      <c r="N1446" s="133"/>
      <c r="O1446" s="1"/>
      <c r="P1446" s="1"/>
      <c r="Q1446" s="113"/>
      <c r="R1446" s="113"/>
      <c r="S1446" s="113"/>
      <c r="T1446" s="113"/>
      <c r="U1446" s="113"/>
    </row>
    <row r="1447" spans="1:21" x14ac:dyDescent="0.25">
      <c r="A1447" s="1"/>
      <c r="B1447" s="1"/>
      <c r="C1447" s="1"/>
      <c r="D1447" s="1"/>
      <c r="E1447" s="1"/>
      <c r="F1447" s="1"/>
      <c r="G1447" s="1"/>
      <c r="H1447" s="85"/>
      <c r="I1447" s="249"/>
      <c r="J1447" s="1"/>
      <c r="K1447" s="1"/>
      <c r="L1447" s="1"/>
      <c r="M1447" s="1"/>
      <c r="N1447" s="133"/>
      <c r="O1447" s="1"/>
      <c r="P1447" s="1"/>
      <c r="Q1447" s="113"/>
      <c r="R1447" s="113"/>
      <c r="S1447" s="113"/>
      <c r="T1447" s="113"/>
      <c r="U1447" s="113"/>
    </row>
    <row r="1448" spans="1:21" x14ac:dyDescent="0.25">
      <c r="A1448" s="1"/>
      <c r="B1448" s="1"/>
      <c r="C1448" s="1"/>
      <c r="D1448" s="1"/>
      <c r="E1448" s="1"/>
      <c r="F1448" s="1"/>
      <c r="G1448" s="1"/>
      <c r="H1448" s="85"/>
      <c r="I1448" s="249"/>
      <c r="J1448" s="1"/>
      <c r="K1448" s="1"/>
      <c r="L1448" s="1"/>
      <c r="M1448" s="1"/>
      <c r="N1448" s="133"/>
      <c r="O1448" s="1"/>
      <c r="P1448" s="1"/>
      <c r="Q1448" s="113"/>
      <c r="R1448" s="113"/>
      <c r="S1448" s="113"/>
      <c r="T1448" s="113"/>
      <c r="U1448" s="113"/>
    </row>
    <row r="1449" spans="1:21" x14ac:dyDescent="0.25">
      <c r="A1449" s="1"/>
      <c r="B1449" s="1"/>
      <c r="C1449" s="1"/>
      <c r="D1449" s="1"/>
      <c r="E1449" s="1"/>
      <c r="F1449" s="1"/>
      <c r="G1449" s="1"/>
      <c r="H1449" s="85"/>
      <c r="I1449" s="249"/>
      <c r="J1449" s="1"/>
      <c r="K1449" s="1"/>
      <c r="L1449" s="1"/>
      <c r="M1449" s="1"/>
      <c r="N1449" s="133"/>
      <c r="O1449" s="1"/>
      <c r="P1449" s="1"/>
      <c r="Q1449" s="113"/>
      <c r="R1449" s="113"/>
      <c r="S1449" s="113"/>
      <c r="T1449" s="113"/>
      <c r="U1449" s="113"/>
    </row>
    <row r="1450" spans="1:21" x14ac:dyDescent="0.25">
      <c r="A1450" s="1"/>
      <c r="B1450" s="1"/>
      <c r="C1450" s="1"/>
      <c r="D1450" s="1"/>
      <c r="E1450" s="1"/>
      <c r="F1450" s="1"/>
      <c r="G1450" s="1"/>
      <c r="H1450" s="85"/>
      <c r="I1450" s="249"/>
      <c r="J1450" s="1"/>
      <c r="K1450" s="1"/>
      <c r="L1450" s="1"/>
      <c r="M1450" s="1"/>
      <c r="N1450" s="133"/>
      <c r="O1450" s="1"/>
      <c r="P1450" s="1"/>
      <c r="Q1450" s="113"/>
      <c r="R1450" s="113"/>
      <c r="S1450" s="113"/>
      <c r="T1450" s="113"/>
      <c r="U1450" s="113"/>
    </row>
    <row r="1451" spans="1:21" x14ac:dyDescent="0.25">
      <c r="A1451" s="1"/>
      <c r="B1451" s="1"/>
      <c r="C1451" s="1"/>
      <c r="D1451" s="1"/>
      <c r="E1451" s="1"/>
      <c r="F1451" s="1"/>
      <c r="G1451" s="1"/>
      <c r="H1451" s="85"/>
      <c r="I1451" s="249"/>
      <c r="J1451" s="1"/>
      <c r="K1451" s="1"/>
      <c r="L1451" s="1"/>
      <c r="M1451" s="1"/>
      <c r="N1451" s="133"/>
      <c r="O1451" s="1"/>
      <c r="P1451" s="1"/>
      <c r="Q1451" s="113"/>
      <c r="R1451" s="113"/>
      <c r="S1451" s="113"/>
      <c r="T1451" s="113"/>
      <c r="U1451" s="113"/>
    </row>
    <row r="1452" spans="1:21" x14ac:dyDescent="0.25">
      <c r="A1452" s="1"/>
      <c r="B1452" s="1"/>
      <c r="C1452" s="1"/>
      <c r="D1452" s="1"/>
      <c r="E1452" s="1"/>
      <c r="F1452" s="1"/>
      <c r="G1452" s="1"/>
      <c r="H1452" s="85"/>
      <c r="I1452" s="249"/>
      <c r="J1452" s="1"/>
      <c r="K1452" s="1"/>
      <c r="L1452" s="1"/>
      <c r="M1452" s="1"/>
      <c r="N1452" s="133"/>
      <c r="O1452" s="1"/>
      <c r="P1452" s="1"/>
      <c r="Q1452" s="113"/>
      <c r="R1452" s="113"/>
      <c r="S1452" s="113"/>
      <c r="T1452" s="113"/>
      <c r="U1452" s="113"/>
    </row>
    <row r="1453" spans="1:21" x14ac:dyDescent="0.25">
      <c r="A1453" s="1"/>
      <c r="B1453" s="1"/>
      <c r="C1453" s="1"/>
      <c r="D1453" s="1"/>
      <c r="E1453" s="1"/>
      <c r="F1453" s="1"/>
      <c r="G1453" s="1"/>
      <c r="H1453" s="85"/>
      <c r="I1453" s="249"/>
      <c r="J1453" s="1"/>
      <c r="K1453" s="1"/>
      <c r="L1453" s="1"/>
      <c r="M1453" s="1"/>
      <c r="N1453" s="133"/>
      <c r="O1453" s="1"/>
      <c r="P1453" s="1"/>
      <c r="Q1453" s="113"/>
      <c r="R1453" s="113"/>
      <c r="S1453" s="113"/>
      <c r="T1453" s="113"/>
      <c r="U1453" s="113"/>
    </row>
    <row r="1454" spans="1:21" x14ac:dyDescent="0.25">
      <c r="A1454" s="1"/>
      <c r="B1454" s="1"/>
      <c r="C1454" s="1"/>
      <c r="D1454" s="1"/>
      <c r="E1454" s="1"/>
      <c r="F1454" s="1"/>
      <c r="G1454" s="1"/>
      <c r="H1454" s="85"/>
      <c r="I1454" s="249"/>
      <c r="J1454" s="1"/>
      <c r="K1454" s="1"/>
      <c r="L1454" s="1"/>
      <c r="M1454" s="1"/>
      <c r="N1454" s="133"/>
      <c r="O1454" s="1"/>
      <c r="P1454" s="1"/>
      <c r="Q1454" s="113"/>
      <c r="R1454" s="113"/>
      <c r="S1454" s="113"/>
      <c r="T1454" s="113"/>
      <c r="U1454" s="113"/>
    </row>
    <row r="1455" spans="1:21" x14ac:dyDescent="0.25">
      <c r="A1455" s="1"/>
      <c r="B1455" s="1"/>
      <c r="C1455" s="1"/>
      <c r="D1455" s="1"/>
      <c r="E1455" s="1"/>
      <c r="F1455" s="1"/>
      <c r="G1455" s="1"/>
      <c r="H1455" s="85"/>
      <c r="I1455" s="249"/>
      <c r="J1455" s="1"/>
      <c r="K1455" s="1"/>
      <c r="L1455" s="1"/>
      <c r="M1455" s="1"/>
      <c r="N1455" s="133"/>
      <c r="O1455" s="1"/>
      <c r="P1455" s="1"/>
      <c r="Q1455" s="113"/>
      <c r="R1455" s="113"/>
      <c r="S1455" s="113"/>
      <c r="T1455" s="113"/>
      <c r="U1455" s="113"/>
    </row>
    <row r="1456" spans="1:21" x14ac:dyDescent="0.25">
      <c r="A1456" s="1"/>
      <c r="B1456" s="1"/>
      <c r="C1456" s="1"/>
      <c r="D1456" s="1"/>
      <c r="E1456" s="1"/>
      <c r="F1456" s="1"/>
      <c r="G1456" s="1"/>
      <c r="H1456" s="85"/>
      <c r="I1456" s="249"/>
      <c r="J1456" s="1"/>
      <c r="K1456" s="1"/>
      <c r="L1456" s="1"/>
      <c r="M1456" s="1"/>
      <c r="N1456" s="133"/>
      <c r="O1456" s="1"/>
      <c r="P1456" s="1"/>
      <c r="Q1456" s="113"/>
      <c r="R1456" s="113"/>
      <c r="S1456" s="113"/>
      <c r="T1456" s="113"/>
      <c r="U1456" s="113"/>
    </row>
    <row r="1457" spans="1:21" x14ac:dyDescent="0.25">
      <c r="A1457" s="1"/>
      <c r="B1457" s="1"/>
      <c r="C1457" s="1"/>
      <c r="D1457" s="1"/>
      <c r="E1457" s="1"/>
      <c r="F1457" s="1"/>
      <c r="G1457" s="1"/>
      <c r="H1457" s="85"/>
      <c r="I1457" s="249"/>
      <c r="J1457" s="1"/>
      <c r="K1457" s="1"/>
      <c r="L1457" s="1"/>
      <c r="M1457" s="1"/>
      <c r="N1457" s="133"/>
      <c r="O1457" s="1"/>
      <c r="P1457" s="1"/>
      <c r="Q1457" s="113"/>
      <c r="R1457" s="113"/>
      <c r="S1457" s="113"/>
      <c r="T1457" s="113"/>
      <c r="U1457" s="113"/>
    </row>
    <row r="1458" spans="1:21" x14ac:dyDescent="0.25">
      <c r="A1458" s="1"/>
      <c r="B1458" s="1"/>
      <c r="C1458" s="1"/>
      <c r="D1458" s="1"/>
      <c r="E1458" s="1"/>
      <c r="F1458" s="1"/>
      <c r="G1458" s="1"/>
      <c r="H1458" s="85"/>
      <c r="I1458" s="249"/>
      <c r="J1458" s="1"/>
      <c r="K1458" s="1"/>
      <c r="L1458" s="1"/>
      <c r="M1458" s="1"/>
      <c r="N1458" s="133"/>
      <c r="O1458" s="1"/>
      <c r="P1458" s="1"/>
      <c r="Q1458" s="113"/>
      <c r="R1458" s="113"/>
      <c r="S1458" s="113"/>
      <c r="T1458" s="113"/>
      <c r="U1458" s="113"/>
    </row>
    <row r="1459" spans="1:21" x14ac:dyDescent="0.25">
      <c r="A1459" s="1"/>
      <c r="B1459" s="1"/>
      <c r="C1459" s="1"/>
      <c r="D1459" s="1"/>
      <c r="E1459" s="1"/>
      <c r="F1459" s="1"/>
      <c r="G1459" s="1"/>
      <c r="H1459" s="85"/>
      <c r="I1459" s="249"/>
      <c r="J1459" s="1"/>
      <c r="K1459" s="1"/>
      <c r="L1459" s="1"/>
      <c r="M1459" s="1"/>
      <c r="N1459" s="133"/>
      <c r="O1459" s="1"/>
      <c r="P1459" s="1"/>
      <c r="Q1459" s="113"/>
      <c r="R1459" s="113"/>
      <c r="S1459" s="113"/>
      <c r="T1459" s="113"/>
      <c r="U1459" s="113"/>
    </row>
    <row r="1460" spans="1:21" x14ac:dyDescent="0.25">
      <c r="A1460" s="1"/>
      <c r="B1460" s="1"/>
      <c r="C1460" s="1"/>
      <c r="D1460" s="1"/>
      <c r="E1460" s="1"/>
      <c r="F1460" s="1"/>
      <c r="G1460" s="1"/>
      <c r="H1460" s="85"/>
      <c r="I1460" s="249"/>
      <c r="J1460" s="1"/>
      <c r="K1460" s="1"/>
      <c r="L1460" s="1"/>
      <c r="M1460" s="1"/>
      <c r="N1460" s="133"/>
      <c r="O1460" s="1"/>
      <c r="P1460" s="1"/>
      <c r="Q1460" s="113"/>
      <c r="R1460" s="113"/>
      <c r="S1460" s="113"/>
      <c r="T1460" s="113"/>
      <c r="U1460" s="113"/>
    </row>
    <row r="1461" spans="1:21" x14ac:dyDescent="0.25">
      <c r="A1461" s="1"/>
      <c r="B1461" s="1"/>
      <c r="C1461" s="1"/>
      <c r="D1461" s="1"/>
      <c r="E1461" s="1"/>
      <c r="F1461" s="1"/>
      <c r="G1461" s="1"/>
      <c r="H1461" s="85"/>
      <c r="I1461" s="249"/>
      <c r="J1461" s="1"/>
      <c r="K1461" s="1"/>
      <c r="L1461" s="1"/>
      <c r="M1461" s="1"/>
      <c r="N1461" s="133"/>
      <c r="O1461" s="1"/>
      <c r="P1461" s="1"/>
      <c r="Q1461" s="113"/>
      <c r="R1461" s="113"/>
      <c r="S1461" s="113"/>
      <c r="T1461" s="113"/>
      <c r="U1461" s="113"/>
    </row>
    <row r="1462" spans="1:21" x14ac:dyDescent="0.25">
      <c r="A1462" s="1"/>
      <c r="B1462" s="1"/>
      <c r="C1462" s="1"/>
      <c r="D1462" s="1"/>
      <c r="E1462" s="1"/>
      <c r="F1462" s="1"/>
      <c r="G1462" s="1"/>
      <c r="H1462" s="85"/>
      <c r="I1462" s="249"/>
      <c r="J1462" s="1"/>
      <c r="K1462" s="1"/>
      <c r="L1462" s="1"/>
      <c r="M1462" s="1"/>
      <c r="N1462" s="133"/>
      <c r="O1462" s="1"/>
      <c r="P1462" s="1"/>
      <c r="Q1462" s="113"/>
      <c r="R1462" s="113"/>
      <c r="S1462" s="113"/>
      <c r="T1462" s="113"/>
      <c r="U1462" s="113"/>
    </row>
    <row r="1463" spans="1:21" x14ac:dyDescent="0.25">
      <c r="A1463" s="1"/>
      <c r="B1463" s="1"/>
      <c r="C1463" s="1"/>
      <c r="D1463" s="1"/>
      <c r="E1463" s="1"/>
      <c r="F1463" s="1"/>
      <c r="G1463" s="1"/>
      <c r="H1463" s="85"/>
      <c r="I1463" s="249"/>
      <c r="J1463" s="1"/>
      <c r="K1463" s="1"/>
      <c r="L1463" s="1"/>
      <c r="M1463" s="1"/>
      <c r="N1463" s="133"/>
      <c r="O1463" s="1"/>
      <c r="P1463" s="1"/>
      <c r="Q1463" s="113"/>
      <c r="R1463" s="113"/>
      <c r="S1463" s="113"/>
      <c r="T1463" s="113"/>
      <c r="U1463" s="113"/>
    </row>
    <row r="1464" spans="1:21" x14ac:dyDescent="0.25">
      <c r="A1464" s="1"/>
      <c r="B1464" s="1"/>
      <c r="C1464" s="1"/>
      <c r="D1464" s="1"/>
      <c r="E1464" s="1"/>
      <c r="F1464" s="1"/>
      <c r="G1464" s="1"/>
      <c r="H1464" s="85"/>
      <c r="I1464" s="249"/>
      <c r="J1464" s="1"/>
      <c r="K1464" s="1"/>
      <c r="L1464" s="1"/>
      <c r="M1464" s="1"/>
      <c r="N1464" s="133"/>
      <c r="O1464" s="1"/>
      <c r="P1464" s="1"/>
      <c r="Q1464" s="113"/>
      <c r="R1464" s="113"/>
      <c r="S1464" s="113"/>
      <c r="T1464" s="113"/>
      <c r="U1464" s="113"/>
    </row>
    <row r="1465" spans="1:21" x14ac:dyDescent="0.25">
      <c r="A1465" s="1"/>
      <c r="B1465" s="1"/>
      <c r="C1465" s="1"/>
      <c r="D1465" s="1"/>
      <c r="E1465" s="1"/>
      <c r="F1465" s="1"/>
      <c r="G1465" s="1"/>
      <c r="H1465" s="85"/>
      <c r="I1465" s="249"/>
      <c r="J1465" s="1"/>
      <c r="K1465" s="1"/>
      <c r="L1465" s="1"/>
      <c r="M1465" s="1"/>
      <c r="N1465" s="133"/>
      <c r="O1465" s="1"/>
      <c r="P1465" s="1"/>
      <c r="Q1465" s="113"/>
      <c r="R1465" s="113"/>
      <c r="S1465" s="113"/>
      <c r="T1465" s="113"/>
      <c r="U1465" s="113"/>
    </row>
    <row r="1466" spans="1:21" x14ac:dyDescent="0.25">
      <c r="A1466" s="1"/>
      <c r="B1466" s="1"/>
      <c r="C1466" s="1"/>
      <c r="D1466" s="1"/>
      <c r="E1466" s="1"/>
      <c r="F1466" s="1"/>
      <c r="G1466" s="1"/>
      <c r="H1466" s="85"/>
      <c r="I1466" s="249"/>
      <c r="J1466" s="1"/>
      <c r="K1466" s="1"/>
      <c r="L1466" s="1"/>
      <c r="M1466" s="1"/>
      <c r="N1466" s="133"/>
      <c r="O1466" s="1"/>
      <c r="P1466" s="1"/>
      <c r="Q1466" s="113"/>
      <c r="R1466" s="113"/>
      <c r="S1466" s="113"/>
      <c r="T1466" s="113"/>
      <c r="U1466" s="113"/>
    </row>
    <row r="1467" spans="1:21" x14ac:dyDescent="0.25">
      <c r="A1467" s="1"/>
      <c r="B1467" s="1"/>
      <c r="C1467" s="1"/>
      <c r="D1467" s="1"/>
      <c r="E1467" s="1"/>
      <c r="F1467" s="1"/>
      <c r="G1467" s="1"/>
      <c r="H1467" s="85"/>
      <c r="I1467" s="249"/>
      <c r="J1467" s="1"/>
      <c r="K1467" s="1"/>
      <c r="L1467" s="1"/>
      <c r="M1467" s="1"/>
      <c r="N1467" s="133"/>
      <c r="O1467" s="1"/>
      <c r="P1467" s="1"/>
      <c r="Q1467" s="113"/>
      <c r="R1467" s="113"/>
      <c r="S1467" s="113"/>
      <c r="T1467" s="113"/>
      <c r="U1467" s="113"/>
    </row>
    <row r="1468" spans="1:21" x14ac:dyDescent="0.25">
      <c r="A1468" s="1"/>
      <c r="B1468" s="1"/>
      <c r="C1468" s="1"/>
      <c r="D1468" s="1"/>
      <c r="E1468" s="1"/>
      <c r="F1468" s="1"/>
      <c r="G1468" s="1"/>
      <c r="H1468" s="85"/>
      <c r="I1468" s="249"/>
      <c r="J1468" s="1"/>
      <c r="K1468" s="1"/>
      <c r="L1468" s="1"/>
      <c r="M1468" s="1"/>
      <c r="N1468" s="133"/>
      <c r="O1468" s="1"/>
      <c r="P1468" s="1"/>
      <c r="Q1468" s="113"/>
      <c r="R1468" s="113"/>
      <c r="S1468" s="113"/>
      <c r="T1468" s="113"/>
      <c r="U1468" s="113"/>
    </row>
    <row r="1469" spans="1:21" x14ac:dyDescent="0.25">
      <c r="A1469" s="1"/>
      <c r="B1469" s="1"/>
      <c r="C1469" s="1"/>
      <c r="D1469" s="1"/>
      <c r="E1469" s="1"/>
      <c r="F1469" s="1"/>
      <c r="G1469" s="1"/>
      <c r="H1469" s="85"/>
      <c r="I1469" s="249"/>
      <c r="J1469" s="1"/>
      <c r="K1469" s="1"/>
      <c r="L1469" s="1"/>
      <c r="M1469" s="1"/>
      <c r="N1469" s="133"/>
      <c r="O1469" s="1"/>
      <c r="P1469" s="1"/>
      <c r="Q1469" s="113"/>
      <c r="R1469" s="113"/>
      <c r="S1469" s="113"/>
      <c r="T1469" s="113"/>
      <c r="U1469" s="113"/>
    </row>
    <row r="1470" spans="1:21" x14ac:dyDescent="0.25">
      <c r="A1470" s="1"/>
      <c r="B1470" s="1"/>
      <c r="C1470" s="1"/>
      <c r="D1470" s="1"/>
      <c r="E1470" s="1"/>
      <c r="F1470" s="1"/>
      <c r="G1470" s="1"/>
      <c r="H1470" s="85"/>
      <c r="I1470" s="249"/>
      <c r="J1470" s="1"/>
      <c r="K1470" s="1"/>
      <c r="L1470" s="1"/>
      <c r="M1470" s="1"/>
      <c r="N1470" s="133"/>
      <c r="O1470" s="1"/>
      <c r="P1470" s="1"/>
      <c r="Q1470" s="113"/>
      <c r="R1470" s="113"/>
      <c r="S1470" s="113"/>
      <c r="T1470" s="113"/>
      <c r="U1470" s="113"/>
    </row>
    <row r="1471" spans="1:21" x14ac:dyDescent="0.25">
      <c r="A1471" s="1"/>
      <c r="B1471" s="1"/>
      <c r="C1471" s="1"/>
      <c r="D1471" s="1"/>
      <c r="E1471" s="1"/>
      <c r="F1471" s="1"/>
      <c r="G1471" s="1"/>
      <c r="H1471" s="85"/>
      <c r="I1471" s="249"/>
      <c r="J1471" s="1"/>
      <c r="K1471" s="1"/>
      <c r="L1471" s="1"/>
      <c r="M1471" s="1"/>
      <c r="N1471" s="133"/>
      <c r="O1471" s="1"/>
      <c r="P1471" s="1"/>
      <c r="Q1471" s="113"/>
      <c r="R1471" s="113"/>
      <c r="S1471" s="113"/>
      <c r="T1471" s="113"/>
      <c r="U1471" s="113"/>
    </row>
    <row r="1472" spans="1:21" x14ac:dyDescent="0.25">
      <c r="A1472" s="1"/>
      <c r="B1472" s="1"/>
      <c r="C1472" s="1"/>
      <c r="D1472" s="1"/>
      <c r="E1472" s="1"/>
      <c r="F1472" s="1"/>
      <c r="G1472" s="1"/>
      <c r="H1472" s="85"/>
      <c r="I1472" s="249"/>
      <c r="J1472" s="1"/>
      <c r="K1472" s="1"/>
      <c r="L1472" s="1"/>
      <c r="M1472" s="1"/>
      <c r="N1472" s="133"/>
      <c r="O1472" s="1"/>
      <c r="P1472" s="1"/>
      <c r="Q1472" s="113"/>
      <c r="R1472" s="113"/>
      <c r="S1472" s="113"/>
      <c r="T1472" s="113"/>
      <c r="U1472" s="113"/>
    </row>
    <row r="1473" spans="1:21" x14ac:dyDescent="0.25">
      <c r="A1473" s="1"/>
      <c r="B1473" s="1"/>
      <c r="C1473" s="1"/>
      <c r="D1473" s="1"/>
      <c r="E1473" s="1"/>
      <c r="F1473" s="1"/>
      <c r="G1473" s="1"/>
      <c r="H1473" s="85"/>
      <c r="I1473" s="249"/>
      <c r="J1473" s="1"/>
      <c r="K1473" s="1"/>
      <c r="L1473" s="1"/>
      <c r="M1473" s="1"/>
      <c r="N1473" s="133"/>
      <c r="O1473" s="1"/>
      <c r="P1473" s="1"/>
      <c r="Q1473" s="113"/>
      <c r="R1473" s="113"/>
      <c r="S1473" s="113"/>
      <c r="T1473" s="113"/>
      <c r="U1473" s="113"/>
    </row>
    <row r="1474" spans="1:21" x14ac:dyDescent="0.25">
      <c r="A1474" s="1"/>
      <c r="B1474" s="1"/>
      <c r="C1474" s="1"/>
      <c r="D1474" s="1"/>
      <c r="E1474" s="1"/>
      <c r="F1474" s="1"/>
      <c r="G1474" s="1"/>
      <c r="H1474" s="85"/>
      <c r="I1474" s="249"/>
      <c r="J1474" s="1"/>
      <c r="K1474" s="1"/>
      <c r="L1474" s="1"/>
      <c r="M1474" s="1"/>
      <c r="N1474" s="133"/>
      <c r="O1474" s="1"/>
      <c r="P1474" s="1"/>
      <c r="Q1474" s="113"/>
      <c r="R1474" s="113"/>
      <c r="S1474" s="113"/>
      <c r="T1474" s="113"/>
      <c r="U1474" s="113"/>
    </row>
    <row r="1475" spans="1:21" x14ac:dyDescent="0.25">
      <c r="A1475" s="1"/>
      <c r="B1475" s="1"/>
      <c r="C1475" s="1"/>
      <c r="D1475" s="1"/>
      <c r="E1475" s="1"/>
      <c r="F1475" s="1"/>
      <c r="G1475" s="1"/>
      <c r="H1475" s="85"/>
      <c r="I1475" s="249"/>
      <c r="J1475" s="1"/>
      <c r="K1475" s="1"/>
      <c r="L1475" s="1"/>
      <c r="M1475" s="1"/>
      <c r="N1475" s="133"/>
      <c r="O1475" s="1"/>
      <c r="P1475" s="1"/>
      <c r="Q1475" s="113"/>
      <c r="R1475" s="113"/>
      <c r="S1475" s="113"/>
      <c r="T1475" s="113"/>
      <c r="U1475" s="113"/>
    </row>
    <row r="1476" spans="1:21" x14ac:dyDescent="0.25">
      <c r="A1476" s="1"/>
      <c r="B1476" s="1"/>
      <c r="C1476" s="1"/>
      <c r="D1476" s="1"/>
      <c r="E1476" s="1"/>
      <c r="F1476" s="1"/>
      <c r="G1476" s="1"/>
      <c r="H1476" s="85"/>
      <c r="I1476" s="249"/>
      <c r="J1476" s="1"/>
      <c r="K1476" s="1"/>
      <c r="L1476" s="1"/>
      <c r="M1476" s="1"/>
      <c r="N1476" s="133"/>
      <c r="O1476" s="1"/>
      <c r="P1476" s="1"/>
      <c r="Q1476" s="113"/>
      <c r="R1476" s="113"/>
      <c r="S1476" s="113"/>
      <c r="T1476" s="113"/>
      <c r="U1476" s="113"/>
    </row>
    <row r="1477" spans="1:21" x14ac:dyDescent="0.25">
      <c r="A1477" s="1"/>
      <c r="B1477" s="1"/>
      <c r="C1477" s="1"/>
      <c r="D1477" s="1"/>
      <c r="E1477" s="1"/>
      <c r="F1477" s="1"/>
      <c r="G1477" s="1"/>
      <c r="H1477" s="85"/>
      <c r="I1477" s="249"/>
      <c r="J1477" s="1"/>
      <c r="K1477" s="1"/>
      <c r="L1477" s="1"/>
      <c r="M1477" s="1"/>
      <c r="N1477" s="133"/>
      <c r="O1477" s="1"/>
      <c r="P1477" s="1"/>
      <c r="Q1477" s="113"/>
      <c r="R1477" s="113"/>
      <c r="S1477" s="113"/>
      <c r="T1477" s="113"/>
      <c r="U1477" s="113"/>
    </row>
    <row r="1478" spans="1:21" x14ac:dyDescent="0.25">
      <c r="A1478" s="1"/>
      <c r="B1478" s="1"/>
      <c r="C1478" s="1"/>
      <c r="D1478" s="1"/>
      <c r="E1478" s="1"/>
      <c r="F1478" s="1"/>
      <c r="G1478" s="1"/>
      <c r="H1478" s="85"/>
      <c r="I1478" s="249"/>
      <c r="J1478" s="1"/>
      <c r="K1478" s="1"/>
      <c r="L1478" s="1"/>
      <c r="M1478" s="1"/>
      <c r="N1478" s="133"/>
      <c r="O1478" s="1"/>
      <c r="P1478" s="1"/>
      <c r="Q1478" s="113"/>
      <c r="R1478" s="113"/>
      <c r="S1478" s="113"/>
      <c r="T1478" s="113"/>
      <c r="U1478" s="113"/>
    </row>
    <row r="1479" spans="1:21" x14ac:dyDescent="0.25">
      <c r="A1479" s="1"/>
      <c r="B1479" s="1"/>
      <c r="C1479" s="1"/>
      <c r="D1479" s="1"/>
      <c r="E1479" s="1"/>
      <c r="F1479" s="1"/>
      <c r="G1479" s="1"/>
      <c r="H1479" s="85"/>
      <c r="I1479" s="249"/>
      <c r="J1479" s="1"/>
      <c r="K1479" s="1"/>
      <c r="L1479" s="1"/>
      <c r="M1479" s="1"/>
      <c r="N1479" s="133"/>
      <c r="O1479" s="1"/>
      <c r="P1479" s="1"/>
      <c r="Q1479" s="113"/>
      <c r="R1479" s="113"/>
      <c r="S1479" s="113"/>
      <c r="T1479" s="113"/>
      <c r="U1479" s="113"/>
    </row>
    <row r="1480" spans="1:21" x14ac:dyDescent="0.25">
      <c r="A1480" s="1"/>
      <c r="B1480" s="1"/>
      <c r="C1480" s="1"/>
      <c r="D1480" s="1"/>
      <c r="E1480" s="1"/>
      <c r="F1480" s="1"/>
      <c r="G1480" s="1"/>
      <c r="H1480" s="85"/>
      <c r="I1480" s="249"/>
      <c r="J1480" s="1"/>
      <c r="K1480" s="1"/>
      <c r="L1480" s="1"/>
      <c r="M1480" s="1"/>
      <c r="N1480" s="133"/>
      <c r="O1480" s="1"/>
      <c r="P1480" s="1"/>
      <c r="Q1480" s="113"/>
      <c r="R1480" s="113"/>
      <c r="S1480" s="113"/>
      <c r="T1480" s="113"/>
      <c r="U1480" s="113"/>
    </row>
    <row r="1481" spans="1:21" x14ac:dyDescent="0.25">
      <c r="A1481" s="1"/>
      <c r="B1481" s="1"/>
      <c r="C1481" s="1"/>
      <c r="D1481" s="1"/>
      <c r="E1481" s="1"/>
      <c r="F1481" s="1"/>
      <c r="G1481" s="1"/>
      <c r="H1481" s="85"/>
      <c r="I1481" s="249"/>
      <c r="J1481" s="1"/>
      <c r="K1481" s="1"/>
      <c r="L1481" s="1"/>
      <c r="M1481" s="1"/>
      <c r="N1481" s="133"/>
      <c r="O1481" s="1"/>
      <c r="P1481" s="1"/>
      <c r="Q1481" s="113"/>
      <c r="R1481" s="113"/>
      <c r="S1481" s="113"/>
      <c r="T1481" s="113"/>
      <c r="U1481" s="113"/>
    </row>
    <row r="1482" spans="1:21" x14ac:dyDescent="0.25">
      <c r="A1482" s="1"/>
      <c r="B1482" s="1"/>
      <c r="C1482" s="1"/>
      <c r="D1482" s="1"/>
      <c r="E1482" s="1"/>
      <c r="F1482" s="1"/>
      <c r="G1482" s="1"/>
      <c r="H1482" s="85"/>
      <c r="I1482" s="249"/>
      <c r="J1482" s="1"/>
      <c r="K1482" s="1"/>
      <c r="L1482" s="1"/>
      <c r="M1482" s="1"/>
      <c r="N1482" s="133"/>
      <c r="O1482" s="1"/>
      <c r="P1482" s="1"/>
      <c r="Q1482" s="113"/>
      <c r="R1482" s="113"/>
      <c r="S1482" s="113"/>
      <c r="T1482" s="113"/>
      <c r="U1482" s="113"/>
    </row>
    <row r="1483" spans="1:21" x14ac:dyDescent="0.25">
      <c r="A1483" s="1"/>
      <c r="B1483" s="1"/>
      <c r="C1483" s="1"/>
      <c r="D1483" s="1"/>
      <c r="E1483" s="1"/>
      <c r="F1483" s="1"/>
      <c r="G1483" s="1"/>
      <c r="H1483" s="85"/>
      <c r="I1483" s="249"/>
      <c r="J1483" s="1"/>
      <c r="K1483" s="1"/>
      <c r="L1483" s="1"/>
      <c r="M1483" s="1"/>
      <c r="N1483" s="133"/>
      <c r="O1483" s="1"/>
      <c r="P1483" s="1"/>
      <c r="Q1483" s="113"/>
      <c r="R1483" s="113"/>
      <c r="S1483" s="113"/>
      <c r="T1483" s="113"/>
      <c r="U1483" s="113"/>
    </row>
    <row r="1484" spans="1:21" x14ac:dyDescent="0.25">
      <c r="A1484" s="1"/>
      <c r="B1484" s="1"/>
      <c r="C1484" s="1"/>
      <c r="D1484" s="1"/>
      <c r="E1484" s="1"/>
      <c r="F1484" s="1"/>
      <c r="G1484" s="1"/>
      <c r="H1484" s="85"/>
      <c r="I1484" s="249"/>
      <c r="J1484" s="1"/>
      <c r="K1484" s="1"/>
      <c r="L1484" s="1"/>
      <c r="M1484" s="1"/>
      <c r="N1484" s="133"/>
      <c r="O1484" s="1"/>
      <c r="P1484" s="1"/>
      <c r="Q1484" s="113"/>
      <c r="R1484" s="113"/>
      <c r="S1484" s="113"/>
      <c r="T1484" s="113"/>
      <c r="U1484" s="113"/>
    </row>
    <row r="1485" spans="1:21" x14ac:dyDescent="0.25">
      <c r="A1485" s="1"/>
      <c r="B1485" s="1"/>
      <c r="C1485" s="1"/>
      <c r="D1485" s="1"/>
      <c r="E1485" s="1"/>
      <c r="F1485" s="1"/>
      <c r="G1485" s="1"/>
      <c r="H1485" s="85"/>
      <c r="I1485" s="249"/>
      <c r="J1485" s="1"/>
      <c r="K1485" s="1"/>
      <c r="L1485" s="1"/>
      <c r="M1485" s="1"/>
      <c r="N1485" s="133"/>
      <c r="O1485" s="1"/>
      <c r="P1485" s="1"/>
      <c r="Q1485" s="113"/>
      <c r="R1485" s="113"/>
      <c r="S1485" s="113"/>
      <c r="T1485" s="113"/>
      <c r="U1485" s="113"/>
    </row>
    <row r="1486" spans="1:21" x14ac:dyDescent="0.25">
      <c r="A1486" s="1"/>
      <c r="B1486" s="1"/>
      <c r="C1486" s="1"/>
      <c r="D1486" s="1"/>
      <c r="E1486" s="1"/>
      <c r="F1486" s="1"/>
      <c r="G1486" s="1"/>
      <c r="H1486" s="85"/>
      <c r="I1486" s="249"/>
      <c r="J1486" s="1"/>
      <c r="K1486" s="1"/>
      <c r="L1486" s="1"/>
      <c r="M1486" s="1"/>
      <c r="N1486" s="133"/>
      <c r="O1486" s="1"/>
      <c r="P1486" s="1"/>
      <c r="Q1486" s="113"/>
      <c r="R1486" s="113"/>
      <c r="S1486" s="113"/>
      <c r="T1486" s="113"/>
      <c r="U1486" s="113"/>
    </row>
    <row r="1487" spans="1:21" x14ac:dyDescent="0.25">
      <c r="A1487" s="1"/>
      <c r="B1487" s="1"/>
      <c r="C1487" s="1"/>
      <c r="D1487" s="1"/>
      <c r="E1487" s="1"/>
      <c r="F1487" s="1"/>
      <c r="G1487" s="1"/>
      <c r="H1487" s="85"/>
      <c r="I1487" s="249"/>
      <c r="J1487" s="1"/>
      <c r="K1487" s="1"/>
      <c r="L1487" s="1"/>
      <c r="M1487" s="1"/>
      <c r="N1487" s="133"/>
      <c r="O1487" s="1"/>
      <c r="P1487" s="1"/>
      <c r="Q1487" s="113"/>
      <c r="R1487" s="113"/>
      <c r="S1487" s="113"/>
      <c r="T1487" s="113"/>
      <c r="U1487" s="113"/>
    </row>
    <row r="1488" spans="1:21" x14ac:dyDescent="0.25">
      <c r="A1488" s="1"/>
      <c r="B1488" s="1"/>
      <c r="C1488" s="1"/>
      <c r="D1488" s="1"/>
      <c r="E1488" s="1"/>
      <c r="F1488" s="1"/>
      <c r="G1488" s="1"/>
      <c r="H1488" s="85"/>
      <c r="I1488" s="249"/>
      <c r="J1488" s="1"/>
      <c r="K1488" s="1"/>
      <c r="L1488" s="1"/>
      <c r="M1488" s="1"/>
      <c r="N1488" s="133"/>
      <c r="O1488" s="1"/>
      <c r="P1488" s="1"/>
      <c r="Q1488" s="113"/>
      <c r="R1488" s="113"/>
      <c r="S1488" s="113"/>
      <c r="T1488" s="113"/>
      <c r="U1488" s="113"/>
    </row>
    <row r="1489" spans="1:21" x14ac:dyDescent="0.25">
      <c r="A1489" s="1"/>
      <c r="B1489" s="1"/>
      <c r="C1489" s="1"/>
      <c r="D1489" s="1"/>
      <c r="E1489" s="1"/>
      <c r="F1489" s="1"/>
      <c r="G1489" s="1"/>
      <c r="H1489" s="85"/>
      <c r="I1489" s="249"/>
      <c r="J1489" s="1"/>
      <c r="K1489" s="1"/>
      <c r="L1489" s="1"/>
      <c r="M1489" s="1"/>
      <c r="N1489" s="133"/>
      <c r="O1489" s="1"/>
      <c r="P1489" s="1"/>
      <c r="Q1489" s="113"/>
      <c r="R1489" s="113"/>
      <c r="S1489" s="113"/>
      <c r="T1489" s="113"/>
      <c r="U1489" s="113"/>
    </row>
    <row r="1490" spans="1:21" x14ac:dyDescent="0.25">
      <c r="A1490" s="1"/>
      <c r="B1490" s="1"/>
      <c r="C1490" s="1"/>
      <c r="D1490" s="1"/>
      <c r="E1490" s="1"/>
      <c r="F1490" s="1"/>
      <c r="G1490" s="1"/>
      <c r="H1490" s="85"/>
      <c r="I1490" s="249"/>
      <c r="J1490" s="1"/>
      <c r="K1490" s="1"/>
      <c r="L1490" s="1"/>
      <c r="M1490" s="1"/>
      <c r="N1490" s="133"/>
      <c r="O1490" s="1"/>
      <c r="P1490" s="1"/>
      <c r="Q1490" s="113"/>
      <c r="R1490" s="113"/>
      <c r="S1490" s="113"/>
      <c r="T1490" s="113"/>
      <c r="U1490" s="113"/>
    </row>
    <row r="1491" spans="1:21" x14ac:dyDescent="0.25">
      <c r="A1491" s="1"/>
      <c r="B1491" s="1"/>
      <c r="C1491" s="1"/>
      <c r="D1491" s="1"/>
      <c r="E1491" s="1"/>
      <c r="F1491" s="1"/>
      <c r="G1491" s="1"/>
      <c r="H1491" s="85"/>
      <c r="I1491" s="249"/>
      <c r="J1491" s="1"/>
      <c r="K1491" s="1"/>
      <c r="L1491" s="1"/>
      <c r="M1491" s="1"/>
      <c r="N1491" s="133"/>
      <c r="O1491" s="1"/>
      <c r="P1491" s="1"/>
      <c r="Q1491" s="113"/>
      <c r="R1491" s="113"/>
      <c r="S1491" s="113"/>
      <c r="T1491" s="113"/>
      <c r="U1491" s="113"/>
    </row>
    <row r="1492" spans="1:21" x14ac:dyDescent="0.25">
      <c r="A1492" s="1"/>
      <c r="B1492" s="1"/>
      <c r="C1492" s="1"/>
      <c r="D1492" s="1"/>
      <c r="E1492" s="1"/>
      <c r="F1492" s="1"/>
      <c r="G1492" s="1"/>
      <c r="H1492" s="85"/>
      <c r="I1492" s="249"/>
      <c r="J1492" s="1"/>
      <c r="K1492" s="1"/>
      <c r="L1492" s="1"/>
      <c r="M1492" s="1"/>
      <c r="N1492" s="133"/>
      <c r="O1492" s="1"/>
      <c r="P1492" s="1"/>
      <c r="Q1492" s="113"/>
      <c r="R1492" s="113"/>
      <c r="S1492" s="113"/>
      <c r="T1492" s="113"/>
      <c r="U1492" s="113"/>
    </row>
    <row r="1493" spans="1:21" x14ac:dyDescent="0.25">
      <c r="A1493" s="1"/>
      <c r="B1493" s="1"/>
      <c r="C1493" s="1"/>
      <c r="D1493" s="1"/>
      <c r="E1493" s="1"/>
      <c r="F1493" s="1"/>
      <c r="G1493" s="1"/>
      <c r="H1493" s="85"/>
      <c r="I1493" s="249"/>
      <c r="J1493" s="1"/>
      <c r="K1493" s="1"/>
      <c r="L1493" s="1"/>
      <c r="M1493" s="1"/>
      <c r="N1493" s="133"/>
      <c r="O1493" s="1"/>
      <c r="P1493" s="1"/>
      <c r="Q1493" s="113"/>
      <c r="R1493" s="113"/>
      <c r="S1493" s="113"/>
      <c r="T1493" s="113"/>
      <c r="U1493" s="113"/>
    </row>
    <row r="1494" spans="1:21" x14ac:dyDescent="0.25">
      <c r="A1494" s="1"/>
      <c r="B1494" s="1"/>
      <c r="C1494" s="1"/>
      <c r="D1494" s="1"/>
      <c r="E1494" s="1"/>
      <c r="F1494" s="1"/>
      <c r="G1494" s="1"/>
      <c r="H1494" s="85"/>
      <c r="I1494" s="249"/>
      <c r="J1494" s="1"/>
      <c r="K1494" s="1"/>
      <c r="L1494" s="1"/>
      <c r="M1494" s="1"/>
      <c r="N1494" s="133"/>
      <c r="O1494" s="1"/>
      <c r="P1494" s="1"/>
      <c r="Q1494" s="113"/>
      <c r="R1494" s="113"/>
      <c r="S1494" s="113"/>
      <c r="T1494" s="113"/>
      <c r="U1494" s="113"/>
    </row>
    <row r="1495" spans="1:21" x14ac:dyDescent="0.25">
      <c r="A1495" s="1"/>
      <c r="B1495" s="1"/>
      <c r="C1495" s="1"/>
      <c r="D1495" s="1"/>
      <c r="E1495" s="1"/>
      <c r="F1495" s="1"/>
      <c r="G1495" s="1"/>
      <c r="H1495" s="85"/>
      <c r="I1495" s="249"/>
      <c r="J1495" s="1"/>
      <c r="K1495" s="1"/>
      <c r="L1495" s="1"/>
      <c r="M1495" s="1"/>
      <c r="N1495" s="133"/>
      <c r="O1495" s="1"/>
      <c r="P1495" s="1"/>
      <c r="Q1495" s="113"/>
      <c r="R1495" s="113"/>
      <c r="S1495" s="113"/>
      <c r="T1495" s="113"/>
      <c r="U1495" s="113"/>
    </row>
    <row r="1496" spans="1:21" x14ac:dyDescent="0.25">
      <c r="A1496" s="1"/>
      <c r="B1496" s="1"/>
      <c r="C1496" s="1"/>
      <c r="D1496" s="1"/>
      <c r="E1496" s="1"/>
      <c r="F1496" s="1"/>
      <c r="G1496" s="1"/>
      <c r="H1496" s="85"/>
      <c r="I1496" s="249"/>
      <c r="J1496" s="1"/>
      <c r="K1496" s="1"/>
      <c r="L1496" s="1"/>
      <c r="M1496" s="1"/>
      <c r="N1496" s="133"/>
      <c r="O1496" s="1"/>
      <c r="P1496" s="1"/>
      <c r="Q1496" s="113"/>
      <c r="R1496" s="113"/>
      <c r="S1496" s="113"/>
      <c r="T1496" s="113"/>
      <c r="U1496" s="113"/>
    </row>
    <row r="1497" spans="1:21" x14ac:dyDescent="0.25">
      <c r="A1497" s="1"/>
      <c r="B1497" s="1"/>
      <c r="C1497" s="1"/>
      <c r="D1497" s="1"/>
      <c r="E1497" s="1"/>
      <c r="F1497" s="1"/>
      <c r="G1497" s="1"/>
      <c r="H1497" s="85"/>
      <c r="I1497" s="249"/>
      <c r="J1497" s="1"/>
      <c r="K1497" s="1"/>
      <c r="L1497" s="1"/>
      <c r="M1497" s="1"/>
      <c r="N1497" s="133"/>
      <c r="O1497" s="1"/>
      <c r="P1497" s="1"/>
      <c r="Q1497" s="113"/>
      <c r="R1497" s="113"/>
      <c r="S1497" s="113"/>
      <c r="T1497" s="113"/>
      <c r="U1497" s="113"/>
    </row>
    <row r="1498" spans="1:21" x14ac:dyDescent="0.25">
      <c r="A1498" s="1"/>
      <c r="B1498" s="1"/>
      <c r="C1498" s="1"/>
      <c r="D1498" s="1"/>
      <c r="E1498" s="1"/>
      <c r="F1498" s="1"/>
      <c r="G1498" s="1"/>
      <c r="H1498" s="85"/>
      <c r="I1498" s="249"/>
      <c r="J1498" s="1"/>
      <c r="K1498" s="1"/>
      <c r="L1498" s="1"/>
      <c r="M1498" s="1"/>
      <c r="N1498" s="133"/>
      <c r="O1498" s="1"/>
      <c r="P1498" s="1"/>
      <c r="Q1498" s="113"/>
      <c r="R1498" s="113"/>
      <c r="S1498" s="113"/>
      <c r="T1498" s="113"/>
      <c r="U1498" s="113"/>
    </row>
    <row r="1499" spans="1:21" x14ac:dyDescent="0.25">
      <c r="A1499" s="1"/>
      <c r="B1499" s="1"/>
      <c r="C1499" s="1"/>
      <c r="D1499" s="1"/>
      <c r="E1499" s="1"/>
      <c r="F1499" s="1"/>
      <c r="G1499" s="1"/>
      <c r="H1499" s="85"/>
      <c r="I1499" s="249"/>
      <c r="J1499" s="1"/>
      <c r="K1499" s="1"/>
      <c r="L1499" s="1"/>
      <c r="M1499" s="1"/>
      <c r="N1499" s="133"/>
      <c r="O1499" s="1"/>
      <c r="P1499" s="1"/>
      <c r="Q1499" s="113"/>
      <c r="R1499" s="113"/>
      <c r="S1499" s="113"/>
      <c r="T1499" s="113"/>
      <c r="U1499" s="113"/>
    </row>
    <row r="1500" spans="1:21" x14ac:dyDescent="0.25">
      <c r="A1500" s="1"/>
      <c r="B1500" s="1"/>
      <c r="C1500" s="1"/>
      <c r="D1500" s="1"/>
      <c r="E1500" s="1"/>
      <c r="F1500" s="1"/>
      <c r="G1500" s="1"/>
      <c r="H1500" s="85"/>
      <c r="I1500" s="249"/>
      <c r="J1500" s="1"/>
      <c r="K1500" s="1"/>
      <c r="L1500" s="1"/>
      <c r="M1500" s="1"/>
      <c r="N1500" s="133"/>
      <c r="O1500" s="1"/>
      <c r="P1500" s="1"/>
      <c r="Q1500" s="113"/>
      <c r="R1500" s="113"/>
      <c r="S1500" s="113"/>
      <c r="T1500" s="113"/>
      <c r="U1500" s="113"/>
    </row>
    <row r="1501" spans="1:21" x14ac:dyDescent="0.25">
      <c r="A1501" s="1"/>
      <c r="B1501" s="1"/>
      <c r="C1501" s="1"/>
      <c r="D1501" s="1"/>
      <c r="E1501" s="1"/>
      <c r="F1501" s="1"/>
      <c r="G1501" s="1"/>
      <c r="H1501" s="85"/>
      <c r="I1501" s="249"/>
      <c r="J1501" s="1"/>
      <c r="K1501" s="1"/>
      <c r="L1501" s="1"/>
      <c r="M1501" s="1"/>
      <c r="N1501" s="133"/>
      <c r="O1501" s="1"/>
      <c r="P1501" s="1"/>
      <c r="Q1501" s="113"/>
      <c r="R1501" s="113"/>
      <c r="S1501" s="113"/>
      <c r="T1501" s="113"/>
      <c r="U1501" s="113"/>
    </row>
    <row r="1502" spans="1:21" x14ac:dyDescent="0.25">
      <c r="A1502" s="1"/>
      <c r="B1502" s="1"/>
      <c r="C1502" s="1"/>
      <c r="D1502" s="1"/>
      <c r="E1502" s="1"/>
      <c r="F1502" s="1"/>
      <c r="G1502" s="1"/>
      <c r="H1502" s="85"/>
      <c r="I1502" s="249"/>
      <c r="J1502" s="1"/>
      <c r="K1502" s="1"/>
      <c r="L1502" s="1"/>
      <c r="M1502" s="1"/>
      <c r="N1502" s="133"/>
      <c r="O1502" s="1"/>
      <c r="P1502" s="1"/>
      <c r="Q1502" s="113"/>
      <c r="R1502" s="113"/>
      <c r="S1502" s="113"/>
      <c r="T1502" s="113"/>
      <c r="U1502" s="113"/>
    </row>
    <row r="1503" spans="1:21" x14ac:dyDescent="0.25">
      <c r="A1503" s="1"/>
      <c r="B1503" s="1"/>
      <c r="C1503" s="1"/>
      <c r="D1503" s="1"/>
      <c r="E1503" s="1"/>
      <c r="F1503" s="1"/>
      <c r="G1503" s="1"/>
      <c r="H1503" s="85"/>
      <c r="I1503" s="249"/>
      <c r="J1503" s="1"/>
      <c r="K1503" s="1"/>
      <c r="L1503" s="1"/>
      <c r="M1503" s="1"/>
      <c r="N1503" s="133"/>
      <c r="O1503" s="1"/>
      <c r="P1503" s="1"/>
      <c r="Q1503" s="113"/>
      <c r="R1503" s="113"/>
      <c r="S1503" s="113"/>
      <c r="T1503" s="113"/>
      <c r="U1503" s="113"/>
    </row>
    <row r="1504" spans="1:21" x14ac:dyDescent="0.25">
      <c r="A1504" s="1"/>
      <c r="B1504" s="1"/>
      <c r="C1504" s="1"/>
      <c r="D1504" s="1"/>
      <c r="E1504" s="1"/>
      <c r="F1504" s="1"/>
      <c r="G1504" s="1"/>
      <c r="H1504" s="85"/>
      <c r="I1504" s="249"/>
      <c r="J1504" s="1"/>
      <c r="K1504" s="1"/>
      <c r="L1504" s="1"/>
      <c r="M1504" s="1"/>
      <c r="N1504" s="133"/>
      <c r="O1504" s="1"/>
      <c r="P1504" s="1"/>
      <c r="Q1504" s="113"/>
      <c r="R1504" s="113"/>
      <c r="S1504" s="113"/>
      <c r="T1504" s="113"/>
      <c r="U1504" s="113"/>
    </row>
    <row r="1505" spans="1:21" x14ac:dyDescent="0.25">
      <c r="A1505" s="1"/>
      <c r="B1505" s="1"/>
      <c r="C1505" s="1"/>
      <c r="D1505" s="1"/>
      <c r="E1505" s="1"/>
      <c r="F1505" s="1"/>
      <c r="G1505" s="1"/>
      <c r="H1505" s="85"/>
      <c r="I1505" s="249"/>
      <c r="J1505" s="1"/>
      <c r="K1505" s="1"/>
      <c r="L1505" s="1"/>
      <c r="M1505" s="1"/>
      <c r="N1505" s="133"/>
      <c r="O1505" s="1"/>
      <c r="P1505" s="1"/>
      <c r="Q1505" s="113"/>
      <c r="R1505" s="113"/>
      <c r="S1505" s="113"/>
      <c r="T1505" s="113"/>
      <c r="U1505" s="113"/>
    </row>
    <row r="1506" spans="1:21" x14ac:dyDescent="0.25">
      <c r="A1506" s="1"/>
      <c r="B1506" s="1"/>
      <c r="C1506" s="1"/>
      <c r="D1506" s="1"/>
      <c r="E1506" s="1"/>
      <c r="F1506" s="1"/>
      <c r="G1506" s="1"/>
      <c r="H1506" s="85"/>
      <c r="I1506" s="249"/>
      <c r="J1506" s="1"/>
      <c r="K1506" s="1"/>
      <c r="L1506" s="1"/>
      <c r="M1506" s="1"/>
      <c r="N1506" s="133"/>
      <c r="O1506" s="1"/>
      <c r="P1506" s="1"/>
      <c r="Q1506" s="113"/>
      <c r="R1506" s="113"/>
      <c r="S1506" s="113"/>
      <c r="T1506" s="113"/>
      <c r="U1506" s="113"/>
    </row>
    <row r="1507" spans="1:21" x14ac:dyDescent="0.25">
      <c r="A1507" s="1"/>
      <c r="B1507" s="1"/>
      <c r="C1507" s="1"/>
      <c r="D1507" s="1"/>
      <c r="E1507" s="1"/>
      <c r="F1507" s="1"/>
      <c r="G1507" s="1"/>
      <c r="H1507" s="85"/>
      <c r="I1507" s="249"/>
      <c r="J1507" s="1"/>
      <c r="K1507" s="1"/>
      <c r="L1507" s="1"/>
      <c r="M1507" s="1"/>
      <c r="N1507" s="133"/>
      <c r="O1507" s="1"/>
      <c r="P1507" s="1"/>
      <c r="Q1507" s="113"/>
      <c r="R1507" s="113"/>
      <c r="S1507" s="113"/>
      <c r="T1507" s="113"/>
      <c r="U1507" s="113"/>
    </row>
    <row r="1508" spans="1:21" x14ac:dyDescent="0.25">
      <c r="A1508" s="1"/>
      <c r="B1508" s="1"/>
      <c r="C1508" s="1"/>
      <c r="D1508" s="1"/>
      <c r="E1508" s="1"/>
      <c r="F1508" s="1"/>
      <c r="G1508" s="1"/>
      <c r="H1508" s="85"/>
      <c r="I1508" s="249"/>
      <c r="J1508" s="1"/>
      <c r="K1508" s="1"/>
      <c r="L1508" s="1"/>
      <c r="M1508" s="1"/>
      <c r="N1508" s="133"/>
      <c r="O1508" s="1"/>
      <c r="P1508" s="1"/>
      <c r="Q1508" s="113"/>
      <c r="R1508" s="113"/>
      <c r="S1508" s="113"/>
      <c r="T1508" s="113"/>
      <c r="U1508" s="113"/>
    </row>
    <row r="1509" spans="1:21" x14ac:dyDescent="0.25">
      <c r="A1509" s="1"/>
      <c r="B1509" s="1"/>
      <c r="C1509" s="1"/>
      <c r="D1509" s="1"/>
      <c r="E1509" s="1"/>
      <c r="F1509" s="1"/>
      <c r="G1509" s="1"/>
      <c r="H1509" s="85"/>
      <c r="I1509" s="249"/>
      <c r="J1509" s="1"/>
      <c r="K1509" s="1"/>
      <c r="L1509" s="1"/>
      <c r="M1509" s="1"/>
      <c r="N1509" s="133"/>
      <c r="O1509" s="1"/>
      <c r="P1509" s="1"/>
      <c r="Q1509" s="113"/>
      <c r="R1509" s="113"/>
      <c r="S1509" s="113"/>
      <c r="T1509" s="113"/>
      <c r="U1509" s="113"/>
    </row>
    <row r="1510" spans="1:21" x14ac:dyDescent="0.25">
      <c r="A1510" s="1"/>
      <c r="B1510" s="1"/>
      <c r="C1510" s="1"/>
      <c r="D1510" s="1"/>
      <c r="E1510" s="1"/>
      <c r="F1510" s="1"/>
      <c r="G1510" s="1"/>
      <c r="H1510" s="85"/>
      <c r="I1510" s="249"/>
      <c r="J1510" s="1"/>
      <c r="K1510" s="1"/>
      <c r="L1510" s="1"/>
      <c r="M1510" s="1"/>
      <c r="N1510" s="133"/>
      <c r="O1510" s="1"/>
      <c r="P1510" s="1"/>
      <c r="Q1510" s="113"/>
      <c r="R1510" s="113"/>
      <c r="S1510" s="113"/>
      <c r="T1510" s="113"/>
      <c r="U1510" s="113"/>
    </row>
    <row r="1511" spans="1:21" x14ac:dyDescent="0.25">
      <c r="A1511" s="1"/>
      <c r="B1511" s="1"/>
      <c r="C1511" s="1"/>
      <c r="D1511" s="1"/>
      <c r="E1511" s="1"/>
      <c r="F1511" s="1"/>
      <c r="G1511" s="1"/>
      <c r="H1511" s="85"/>
      <c r="I1511" s="249"/>
      <c r="J1511" s="1"/>
      <c r="K1511" s="1"/>
      <c r="L1511" s="1"/>
      <c r="M1511" s="1"/>
      <c r="N1511" s="133"/>
      <c r="O1511" s="1"/>
      <c r="P1511" s="1"/>
      <c r="Q1511" s="113"/>
      <c r="R1511" s="113"/>
      <c r="S1511" s="113"/>
      <c r="T1511" s="113"/>
      <c r="U1511" s="113"/>
    </row>
    <row r="1512" spans="1:21" x14ac:dyDescent="0.25">
      <c r="A1512" s="1"/>
      <c r="B1512" s="1"/>
      <c r="C1512" s="1"/>
      <c r="D1512" s="1"/>
      <c r="E1512" s="1"/>
      <c r="F1512" s="1"/>
      <c r="G1512" s="1"/>
      <c r="H1512" s="85"/>
      <c r="I1512" s="249"/>
      <c r="J1512" s="1"/>
      <c r="K1512" s="1"/>
      <c r="L1512" s="1"/>
      <c r="M1512" s="1"/>
      <c r="N1512" s="133"/>
      <c r="O1512" s="1"/>
      <c r="P1512" s="1"/>
      <c r="Q1512" s="113"/>
      <c r="R1512" s="113"/>
      <c r="S1512" s="113"/>
      <c r="T1512" s="113"/>
      <c r="U1512" s="113"/>
    </row>
    <row r="1513" spans="1:21" x14ac:dyDescent="0.25">
      <c r="A1513" s="1"/>
      <c r="B1513" s="1"/>
      <c r="C1513" s="1"/>
      <c r="D1513" s="1"/>
      <c r="E1513" s="1"/>
      <c r="F1513" s="1"/>
      <c r="G1513" s="1"/>
      <c r="H1513" s="85"/>
      <c r="I1513" s="249"/>
      <c r="J1513" s="1"/>
      <c r="K1513" s="1"/>
      <c r="L1513" s="1"/>
      <c r="M1513" s="1"/>
      <c r="N1513" s="133"/>
      <c r="O1513" s="1"/>
      <c r="P1513" s="1"/>
      <c r="Q1513" s="113"/>
      <c r="R1513" s="113"/>
      <c r="S1513" s="113"/>
      <c r="T1513" s="113"/>
      <c r="U1513" s="113"/>
    </row>
    <row r="1514" spans="1:21" x14ac:dyDescent="0.25">
      <c r="A1514" s="1"/>
      <c r="B1514" s="1"/>
      <c r="C1514" s="1"/>
      <c r="D1514" s="1"/>
      <c r="E1514" s="1"/>
      <c r="F1514" s="1"/>
      <c r="G1514" s="1"/>
      <c r="H1514" s="85"/>
      <c r="I1514" s="249"/>
      <c r="J1514" s="1"/>
      <c r="K1514" s="1"/>
      <c r="L1514" s="1"/>
      <c r="M1514" s="1"/>
      <c r="N1514" s="133"/>
      <c r="O1514" s="1"/>
      <c r="P1514" s="1"/>
      <c r="Q1514" s="113"/>
      <c r="R1514" s="113"/>
      <c r="S1514" s="113"/>
      <c r="T1514" s="113"/>
      <c r="U1514" s="113"/>
    </row>
    <row r="1515" spans="1:21" x14ac:dyDescent="0.25">
      <c r="A1515" s="1"/>
      <c r="B1515" s="1"/>
      <c r="C1515" s="1"/>
      <c r="D1515" s="1"/>
      <c r="E1515" s="1"/>
      <c r="F1515" s="1"/>
      <c r="G1515" s="1"/>
      <c r="H1515" s="85"/>
      <c r="I1515" s="249"/>
      <c r="J1515" s="1"/>
      <c r="K1515" s="1"/>
      <c r="L1515" s="1"/>
      <c r="M1515" s="1"/>
      <c r="N1515" s="133"/>
      <c r="O1515" s="1"/>
      <c r="P1515" s="1"/>
      <c r="Q1515" s="113"/>
      <c r="R1515" s="113"/>
      <c r="S1515" s="113"/>
      <c r="T1515" s="113"/>
      <c r="U1515" s="113"/>
    </row>
    <row r="1516" spans="1:21" x14ac:dyDescent="0.25">
      <c r="A1516" s="1"/>
      <c r="B1516" s="1"/>
      <c r="C1516" s="1"/>
      <c r="D1516" s="1"/>
      <c r="E1516" s="1"/>
      <c r="F1516" s="1"/>
      <c r="G1516" s="1"/>
      <c r="H1516" s="85"/>
      <c r="I1516" s="249"/>
      <c r="J1516" s="1"/>
      <c r="K1516" s="1"/>
      <c r="L1516" s="1"/>
      <c r="M1516" s="1"/>
      <c r="N1516" s="133"/>
      <c r="O1516" s="1"/>
      <c r="P1516" s="1"/>
      <c r="Q1516" s="113"/>
      <c r="R1516" s="113"/>
      <c r="S1516" s="113"/>
      <c r="T1516" s="113"/>
      <c r="U1516" s="113"/>
    </row>
    <row r="1517" spans="1:21" x14ac:dyDescent="0.25">
      <c r="A1517" s="1"/>
      <c r="B1517" s="1"/>
      <c r="C1517" s="1"/>
      <c r="D1517" s="1"/>
      <c r="E1517" s="1"/>
      <c r="F1517" s="1"/>
      <c r="G1517" s="1"/>
      <c r="H1517" s="85"/>
      <c r="I1517" s="249"/>
      <c r="J1517" s="1"/>
      <c r="K1517" s="1"/>
      <c r="L1517" s="1"/>
      <c r="M1517" s="1"/>
      <c r="N1517" s="133"/>
      <c r="O1517" s="1"/>
      <c r="P1517" s="1"/>
      <c r="Q1517" s="113"/>
      <c r="R1517" s="113"/>
      <c r="S1517" s="113"/>
      <c r="T1517" s="113"/>
      <c r="U1517" s="113"/>
    </row>
    <row r="1518" spans="1:21" x14ac:dyDescent="0.25">
      <c r="A1518" s="1"/>
      <c r="B1518" s="1"/>
      <c r="C1518" s="1"/>
      <c r="D1518" s="1"/>
      <c r="E1518" s="1"/>
      <c r="F1518" s="1"/>
      <c r="G1518" s="1"/>
      <c r="H1518" s="85"/>
      <c r="I1518" s="249"/>
      <c r="J1518" s="1"/>
      <c r="K1518" s="1"/>
      <c r="L1518" s="1"/>
      <c r="M1518" s="1"/>
      <c r="N1518" s="133"/>
      <c r="O1518" s="1"/>
      <c r="P1518" s="1"/>
      <c r="Q1518" s="113"/>
      <c r="R1518" s="113"/>
      <c r="S1518" s="113"/>
      <c r="T1518" s="113"/>
      <c r="U1518" s="113"/>
    </row>
    <row r="1519" spans="1:21" x14ac:dyDescent="0.25">
      <c r="A1519" s="1"/>
      <c r="B1519" s="1"/>
      <c r="C1519" s="1"/>
      <c r="D1519" s="1"/>
      <c r="E1519" s="1"/>
      <c r="F1519" s="1"/>
      <c r="G1519" s="1"/>
      <c r="H1519" s="85"/>
      <c r="I1519" s="249"/>
      <c r="J1519" s="1"/>
      <c r="K1519" s="1"/>
      <c r="L1519" s="1"/>
      <c r="M1519" s="1"/>
      <c r="N1519" s="133"/>
      <c r="O1519" s="1"/>
      <c r="P1519" s="1"/>
      <c r="Q1519" s="113"/>
      <c r="R1519" s="113"/>
      <c r="S1519" s="113"/>
      <c r="T1519" s="113"/>
      <c r="U1519" s="113"/>
    </row>
    <row r="1520" spans="1:21" x14ac:dyDescent="0.25">
      <c r="A1520" s="1"/>
      <c r="B1520" s="1"/>
      <c r="C1520" s="1"/>
      <c r="D1520" s="1"/>
      <c r="E1520" s="1"/>
      <c r="F1520" s="1"/>
      <c r="G1520" s="1"/>
      <c r="H1520" s="85"/>
      <c r="I1520" s="249"/>
      <c r="J1520" s="1"/>
      <c r="K1520" s="1"/>
      <c r="L1520" s="1"/>
      <c r="M1520" s="1"/>
      <c r="N1520" s="133"/>
      <c r="O1520" s="1"/>
      <c r="P1520" s="1"/>
      <c r="Q1520" s="113"/>
      <c r="R1520" s="113"/>
      <c r="S1520" s="113"/>
      <c r="T1520" s="113"/>
      <c r="U1520" s="113"/>
    </row>
    <row r="1521" spans="1:21" x14ac:dyDescent="0.25">
      <c r="A1521" s="1"/>
      <c r="B1521" s="1"/>
      <c r="C1521" s="1"/>
      <c r="D1521" s="1"/>
      <c r="E1521" s="1"/>
      <c r="F1521" s="1"/>
      <c r="G1521" s="1"/>
      <c r="H1521" s="85"/>
      <c r="I1521" s="249"/>
      <c r="J1521" s="1"/>
      <c r="K1521" s="1"/>
      <c r="L1521" s="1"/>
      <c r="M1521" s="1"/>
      <c r="N1521" s="133"/>
      <c r="O1521" s="1"/>
      <c r="P1521" s="1"/>
      <c r="Q1521" s="113"/>
      <c r="R1521" s="113"/>
      <c r="S1521" s="113"/>
      <c r="T1521" s="113"/>
      <c r="U1521" s="113"/>
    </row>
    <row r="1522" spans="1:21" x14ac:dyDescent="0.25">
      <c r="A1522" s="1"/>
      <c r="B1522" s="1"/>
      <c r="C1522" s="1"/>
      <c r="D1522" s="1"/>
      <c r="E1522" s="1"/>
      <c r="F1522" s="1"/>
      <c r="G1522" s="1"/>
      <c r="H1522" s="85"/>
      <c r="I1522" s="249"/>
      <c r="J1522" s="1"/>
      <c r="K1522" s="1"/>
      <c r="L1522" s="1"/>
      <c r="M1522" s="1"/>
      <c r="N1522" s="133"/>
      <c r="O1522" s="1"/>
      <c r="P1522" s="1"/>
      <c r="Q1522" s="113"/>
      <c r="R1522" s="113"/>
      <c r="S1522" s="113"/>
      <c r="T1522" s="113"/>
      <c r="U1522" s="113"/>
    </row>
    <row r="1523" spans="1:21" x14ac:dyDescent="0.25">
      <c r="A1523" s="1"/>
      <c r="B1523" s="1"/>
      <c r="C1523" s="1"/>
      <c r="D1523" s="1"/>
      <c r="E1523" s="1"/>
      <c r="F1523" s="1"/>
      <c r="G1523" s="1"/>
      <c r="H1523" s="85"/>
      <c r="I1523" s="249"/>
      <c r="J1523" s="1"/>
      <c r="K1523" s="1"/>
      <c r="L1523" s="1"/>
      <c r="M1523" s="1"/>
      <c r="N1523" s="133"/>
      <c r="O1523" s="1"/>
      <c r="P1523" s="1"/>
      <c r="Q1523" s="113"/>
      <c r="R1523" s="113"/>
      <c r="S1523" s="113"/>
      <c r="T1523" s="113"/>
      <c r="U1523" s="113"/>
    </row>
    <row r="1524" spans="1:21" x14ac:dyDescent="0.25">
      <c r="A1524" s="1"/>
      <c r="B1524" s="1"/>
      <c r="C1524" s="1"/>
      <c r="D1524" s="1"/>
      <c r="E1524" s="1"/>
      <c r="F1524" s="1"/>
      <c r="G1524" s="1"/>
      <c r="H1524" s="85"/>
      <c r="I1524" s="249"/>
      <c r="J1524" s="1"/>
      <c r="K1524" s="1"/>
      <c r="L1524" s="1"/>
      <c r="M1524" s="1"/>
      <c r="N1524" s="133"/>
      <c r="O1524" s="1"/>
      <c r="P1524" s="1"/>
      <c r="Q1524" s="113"/>
      <c r="R1524" s="113"/>
      <c r="S1524" s="113"/>
      <c r="T1524" s="113"/>
      <c r="U1524" s="113"/>
    </row>
    <row r="1525" spans="1:21" x14ac:dyDescent="0.25">
      <c r="A1525" s="1"/>
      <c r="B1525" s="1"/>
      <c r="C1525" s="1"/>
      <c r="D1525" s="1"/>
      <c r="E1525" s="1"/>
      <c r="F1525" s="1"/>
      <c r="G1525" s="1"/>
      <c r="H1525" s="85"/>
      <c r="I1525" s="249"/>
      <c r="J1525" s="1"/>
      <c r="K1525" s="1"/>
      <c r="L1525" s="1"/>
      <c r="M1525" s="1"/>
      <c r="N1525" s="133"/>
      <c r="O1525" s="1"/>
      <c r="P1525" s="1"/>
      <c r="Q1525" s="113"/>
      <c r="R1525" s="113"/>
      <c r="S1525" s="113"/>
      <c r="T1525" s="113"/>
      <c r="U1525" s="113"/>
    </row>
    <row r="1526" spans="1:21" x14ac:dyDescent="0.25">
      <c r="A1526" s="1"/>
      <c r="B1526" s="1"/>
      <c r="C1526" s="1"/>
      <c r="D1526" s="1"/>
      <c r="E1526" s="1"/>
      <c r="F1526" s="1"/>
      <c r="G1526" s="1"/>
      <c r="H1526" s="85"/>
      <c r="I1526" s="249"/>
      <c r="J1526" s="1"/>
      <c r="K1526" s="1"/>
      <c r="L1526" s="1"/>
      <c r="M1526" s="1"/>
      <c r="N1526" s="133"/>
      <c r="O1526" s="1"/>
      <c r="P1526" s="1"/>
      <c r="Q1526" s="113"/>
      <c r="R1526" s="113"/>
      <c r="S1526" s="113"/>
      <c r="T1526" s="113"/>
      <c r="U1526" s="113"/>
    </row>
    <row r="1527" spans="1:21" x14ac:dyDescent="0.25">
      <c r="A1527" s="1"/>
      <c r="B1527" s="1"/>
      <c r="C1527" s="1"/>
      <c r="D1527" s="1"/>
      <c r="E1527" s="1"/>
      <c r="F1527" s="1"/>
      <c r="G1527" s="1"/>
      <c r="H1527" s="85"/>
      <c r="I1527" s="249"/>
      <c r="J1527" s="1"/>
      <c r="K1527" s="1"/>
      <c r="L1527" s="1"/>
      <c r="M1527" s="1"/>
      <c r="N1527" s="133"/>
      <c r="O1527" s="1"/>
      <c r="P1527" s="1"/>
      <c r="Q1527" s="113"/>
      <c r="R1527" s="113"/>
      <c r="S1527" s="113"/>
      <c r="T1527" s="113"/>
      <c r="U1527" s="113"/>
    </row>
    <row r="1528" spans="1:21" x14ac:dyDescent="0.25">
      <c r="A1528" s="1"/>
      <c r="B1528" s="1"/>
      <c r="C1528" s="1"/>
      <c r="D1528" s="1"/>
      <c r="E1528" s="1"/>
      <c r="F1528" s="1"/>
      <c r="G1528" s="1"/>
      <c r="H1528" s="85"/>
      <c r="I1528" s="249"/>
      <c r="J1528" s="1"/>
      <c r="K1528" s="1"/>
      <c r="L1528" s="1"/>
      <c r="M1528" s="1"/>
      <c r="N1528" s="133"/>
      <c r="O1528" s="1"/>
      <c r="P1528" s="1"/>
      <c r="Q1528" s="113"/>
      <c r="R1528" s="113"/>
      <c r="S1528" s="113"/>
      <c r="T1528" s="113"/>
      <c r="U1528" s="113"/>
    </row>
    <row r="1529" spans="1:21" x14ac:dyDescent="0.25">
      <c r="A1529" s="1"/>
      <c r="B1529" s="1"/>
      <c r="C1529" s="1"/>
      <c r="D1529" s="1"/>
      <c r="E1529" s="1"/>
      <c r="F1529" s="1"/>
      <c r="G1529" s="1"/>
      <c r="H1529" s="85"/>
      <c r="I1529" s="249"/>
      <c r="J1529" s="1"/>
      <c r="K1529" s="1"/>
      <c r="L1529" s="1"/>
      <c r="M1529" s="1"/>
      <c r="N1529" s="133"/>
      <c r="O1529" s="1"/>
      <c r="P1529" s="1"/>
      <c r="Q1529" s="113"/>
      <c r="R1529" s="113"/>
      <c r="S1529" s="113"/>
      <c r="T1529" s="113"/>
      <c r="U1529" s="113"/>
    </row>
    <row r="1530" spans="1:21" x14ac:dyDescent="0.25">
      <c r="A1530" s="1"/>
      <c r="B1530" s="1"/>
      <c r="C1530" s="1"/>
      <c r="D1530" s="1"/>
      <c r="E1530" s="1"/>
      <c r="F1530" s="1"/>
      <c r="G1530" s="1"/>
      <c r="H1530" s="85"/>
      <c r="I1530" s="249"/>
      <c r="J1530" s="1"/>
      <c r="K1530" s="1"/>
      <c r="L1530" s="1"/>
      <c r="M1530" s="1"/>
      <c r="N1530" s="133"/>
      <c r="O1530" s="1"/>
      <c r="P1530" s="1"/>
      <c r="Q1530" s="113"/>
      <c r="R1530" s="113"/>
      <c r="S1530" s="113"/>
      <c r="T1530" s="113"/>
      <c r="U1530" s="113"/>
    </row>
    <row r="1531" spans="1:21" x14ac:dyDescent="0.25">
      <c r="A1531" s="1"/>
      <c r="B1531" s="1"/>
      <c r="C1531" s="1"/>
      <c r="D1531" s="1"/>
      <c r="E1531" s="1"/>
      <c r="F1531" s="1"/>
      <c r="G1531" s="1"/>
      <c r="H1531" s="85"/>
      <c r="I1531" s="249"/>
      <c r="J1531" s="1"/>
      <c r="K1531" s="1"/>
      <c r="L1531" s="1"/>
      <c r="M1531" s="1"/>
      <c r="N1531" s="133"/>
      <c r="O1531" s="1"/>
      <c r="P1531" s="1"/>
      <c r="Q1531" s="113"/>
      <c r="R1531" s="113"/>
      <c r="S1531" s="113"/>
      <c r="T1531" s="113"/>
      <c r="U1531" s="113"/>
    </row>
    <row r="1532" spans="1:21" x14ac:dyDescent="0.25">
      <c r="A1532" s="1"/>
      <c r="B1532" s="1"/>
      <c r="C1532" s="1"/>
      <c r="D1532" s="1"/>
      <c r="E1532" s="1"/>
      <c r="F1532" s="1"/>
      <c r="G1532" s="1"/>
      <c r="H1532" s="85"/>
      <c r="I1532" s="249"/>
      <c r="J1532" s="1"/>
      <c r="K1532" s="1"/>
      <c r="L1532" s="1"/>
      <c r="M1532" s="1"/>
      <c r="N1532" s="133"/>
      <c r="O1532" s="1"/>
      <c r="P1532" s="1"/>
      <c r="Q1532" s="113"/>
      <c r="R1532" s="113"/>
      <c r="S1532" s="113"/>
      <c r="T1532" s="113"/>
      <c r="U1532" s="113"/>
    </row>
    <row r="1533" spans="1:21" x14ac:dyDescent="0.25">
      <c r="A1533" s="1"/>
      <c r="B1533" s="1"/>
      <c r="C1533" s="1"/>
      <c r="D1533" s="1"/>
      <c r="E1533" s="1"/>
      <c r="F1533" s="1"/>
      <c r="G1533" s="1"/>
      <c r="H1533" s="85"/>
      <c r="I1533" s="249"/>
      <c r="J1533" s="1"/>
      <c r="K1533" s="1"/>
      <c r="L1533" s="1"/>
      <c r="M1533" s="1"/>
      <c r="N1533" s="133"/>
      <c r="O1533" s="1"/>
      <c r="P1533" s="1"/>
      <c r="Q1533" s="113"/>
      <c r="R1533" s="113"/>
      <c r="S1533" s="113"/>
      <c r="T1533" s="113"/>
      <c r="U1533" s="113"/>
    </row>
    <row r="1534" spans="1:21" x14ac:dyDescent="0.25">
      <c r="A1534" s="1"/>
      <c r="B1534" s="1"/>
      <c r="C1534" s="1"/>
      <c r="D1534" s="1"/>
      <c r="E1534" s="1"/>
      <c r="F1534" s="1"/>
      <c r="G1534" s="1"/>
      <c r="H1534" s="85"/>
      <c r="I1534" s="249"/>
      <c r="J1534" s="1"/>
      <c r="K1534" s="1"/>
      <c r="L1534" s="1"/>
      <c r="M1534" s="1"/>
      <c r="N1534" s="133"/>
      <c r="O1534" s="1"/>
      <c r="P1534" s="1"/>
      <c r="Q1534" s="113"/>
      <c r="R1534" s="113"/>
      <c r="S1534" s="113"/>
      <c r="T1534" s="113"/>
      <c r="U1534" s="113"/>
    </row>
    <row r="1535" spans="1:21" x14ac:dyDescent="0.25">
      <c r="A1535" s="1"/>
      <c r="B1535" s="1"/>
      <c r="C1535" s="1"/>
      <c r="D1535" s="1"/>
      <c r="E1535" s="1"/>
      <c r="F1535" s="1"/>
      <c r="G1535" s="1"/>
      <c r="H1535" s="85"/>
      <c r="I1535" s="249"/>
      <c r="J1535" s="1"/>
      <c r="K1535" s="1"/>
      <c r="L1535" s="1"/>
      <c r="M1535" s="1"/>
      <c r="N1535" s="133"/>
      <c r="O1535" s="1"/>
      <c r="P1535" s="1"/>
      <c r="Q1535" s="113"/>
      <c r="R1535" s="113"/>
      <c r="S1535" s="113"/>
      <c r="T1535" s="113"/>
      <c r="U1535" s="113"/>
    </row>
    <row r="1536" spans="1:21" x14ac:dyDescent="0.25">
      <c r="A1536" s="1"/>
      <c r="B1536" s="1"/>
      <c r="C1536" s="1"/>
      <c r="D1536" s="1"/>
      <c r="E1536" s="1"/>
      <c r="F1536" s="1"/>
      <c r="G1536" s="1"/>
      <c r="H1536" s="85"/>
      <c r="I1536" s="249"/>
      <c r="J1536" s="1"/>
      <c r="K1536" s="1"/>
      <c r="L1536" s="1"/>
      <c r="M1536" s="1"/>
      <c r="N1536" s="133"/>
      <c r="O1536" s="1"/>
      <c r="P1536" s="1"/>
      <c r="Q1536" s="113"/>
      <c r="R1536" s="113"/>
      <c r="S1536" s="113"/>
      <c r="T1536" s="113"/>
      <c r="U1536" s="113"/>
    </row>
    <row r="1537" spans="1:21" x14ac:dyDescent="0.25">
      <c r="A1537" s="1"/>
      <c r="B1537" s="1"/>
      <c r="C1537" s="1"/>
      <c r="D1537" s="1"/>
      <c r="E1537" s="1"/>
      <c r="F1537" s="1"/>
      <c r="G1537" s="1"/>
      <c r="H1537" s="85"/>
      <c r="I1537" s="249"/>
      <c r="J1537" s="1"/>
      <c r="K1537" s="1"/>
      <c r="L1537" s="1"/>
      <c r="M1537" s="1"/>
      <c r="N1537" s="133"/>
      <c r="O1537" s="1"/>
      <c r="P1537" s="1"/>
      <c r="Q1537" s="113"/>
      <c r="R1537" s="113"/>
      <c r="S1537" s="113"/>
      <c r="T1537" s="113"/>
      <c r="U1537" s="113"/>
    </row>
    <row r="1538" spans="1:21" x14ac:dyDescent="0.25">
      <c r="A1538" s="1"/>
      <c r="B1538" s="1"/>
      <c r="C1538" s="1"/>
      <c r="D1538" s="1"/>
      <c r="E1538" s="1"/>
      <c r="F1538" s="1"/>
      <c r="G1538" s="1"/>
      <c r="H1538" s="85"/>
      <c r="I1538" s="249"/>
      <c r="J1538" s="1"/>
      <c r="K1538" s="1"/>
      <c r="L1538" s="1"/>
      <c r="M1538" s="1"/>
      <c r="N1538" s="133"/>
      <c r="O1538" s="1"/>
      <c r="P1538" s="1"/>
      <c r="Q1538" s="113"/>
      <c r="R1538" s="113"/>
      <c r="S1538" s="113"/>
      <c r="T1538" s="113"/>
      <c r="U1538" s="113"/>
    </row>
    <row r="1539" spans="1:21" x14ac:dyDescent="0.25">
      <c r="A1539" s="1"/>
      <c r="B1539" s="1"/>
      <c r="C1539" s="1"/>
      <c r="D1539" s="1"/>
      <c r="E1539" s="1"/>
      <c r="F1539" s="1"/>
      <c r="G1539" s="1"/>
      <c r="H1539" s="85"/>
      <c r="I1539" s="249"/>
      <c r="J1539" s="1"/>
      <c r="K1539" s="1"/>
      <c r="L1539" s="1"/>
      <c r="M1539" s="1"/>
      <c r="N1539" s="133"/>
      <c r="O1539" s="1"/>
      <c r="P1539" s="1"/>
      <c r="Q1539" s="113"/>
      <c r="R1539" s="113"/>
      <c r="S1539" s="113"/>
      <c r="T1539" s="113"/>
      <c r="U1539" s="113"/>
    </row>
    <row r="1540" spans="1:21" x14ac:dyDescent="0.25">
      <c r="A1540" s="1"/>
      <c r="B1540" s="1"/>
      <c r="C1540" s="1"/>
      <c r="D1540" s="1"/>
      <c r="E1540" s="1"/>
      <c r="F1540" s="1"/>
      <c r="G1540" s="1"/>
      <c r="H1540" s="85"/>
      <c r="I1540" s="249"/>
      <c r="J1540" s="1"/>
      <c r="K1540" s="1"/>
      <c r="L1540" s="1"/>
      <c r="M1540" s="1"/>
      <c r="N1540" s="133"/>
      <c r="O1540" s="1"/>
      <c r="P1540" s="1"/>
      <c r="Q1540" s="113"/>
      <c r="R1540" s="113"/>
      <c r="S1540" s="113"/>
      <c r="T1540" s="113"/>
      <c r="U1540" s="113"/>
    </row>
    <row r="1541" spans="1:21" x14ac:dyDescent="0.25">
      <c r="A1541" s="1"/>
      <c r="B1541" s="1"/>
      <c r="C1541" s="1"/>
      <c r="D1541" s="1"/>
      <c r="E1541" s="1"/>
      <c r="F1541" s="1"/>
      <c r="G1541" s="1"/>
      <c r="H1541" s="85"/>
      <c r="I1541" s="249"/>
      <c r="J1541" s="1"/>
      <c r="K1541" s="1"/>
      <c r="L1541" s="1"/>
      <c r="M1541" s="1"/>
      <c r="N1541" s="133"/>
      <c r="O1541" s="1"/>
      <c r="P1541" s="1"/>
      <c r="Q1541" s="113"/>
      <c r="R1541" s="113"/>
      <c r="S1541" s="113"/>
      <c r="T1541" s="113"/>
      <c r="U1541" s="113"/>
    </row>
    <row r="1542" spans="1:21" x14ac:dyDescent="0.25">
      <c r="A1542" s="1"/>
      <c r="B1542" s="1"/>
      <c r="C1542" s="1"/>
      <c r="D1542" s="1"/>
      <c r="E1542" s="1"/>
      <c r="F1542" s="1"/>
      <c r="G1542" s="1"/>
      <c r="H1542" s="85"/>
      <c r="I1542" s="249"/>
      <c r="J1542" s="1"/>
      <c r="K1542" s="1"/>
      <c r="L1542" s="1"/>
      <c r="M1542" s="1"/>
      <c r="N1542" s="133"/>
      <c r="O1542" s="1"/>
      <c r="P1542" s="1"/>
      <c r="Q1542" s="113"/>
      <c r="R1542" s="113"/>
      <c r="S1542" s="113"/>
      <c r="T1542" s="113"/>
      <c r="U1542" s="113"/>
    </row>
    <row r="1543" spans="1:21" x14ac:dyDescent="0.25">
      <c r="A1543" s="1"/>
      <c r="B1543" s="1"/>
      <c r="C1543" s="1"/>
      <c r="D1543" s="1"/>
      <c r="E1543" s="1"/>
      <c r="F1543" s="1"/>
      <c r="G1543" s="1"/>
      <c r="H1543" s="85"/>
      <c r="I1543" s="249"/>
      <c r="J1543" s="1"/>
      <c r="K1543" s="1"/>
      <c r="L1543" s="1"/>
      <c r="M1543" s="1"/>
      <c r="N1543" s="133"/>
      <c r="O1543" s="1"/>
      <c r="P1543" s="1"/>
      <c r="Q1543" s="113"/>
      <c r="R1543" s="113"/>
      <c r="S1543" s="113"/>
      <c r="T1543" s="113"/>
      <c r="U1543" s="113"/>
    </row>
    <row r="1544" spans="1:21" x14ac:dyDescent="0.25">
      <c r="A1544" s="1"/>
      <c r="B1544" s="1"/>
      <c r="C1544" s="1"/>
      <c r="D1544" s="1"/>
      <c r="E1544" s="1"/>
      <c r="F1544" s="1"/>
      <c r="G1544" s="1"/>
      <c r="H1544" s="85"/>
      <c r="I1544" s="249"/>
      <c r="J1544" s="1"/>
      <c r="K1544" s="1"/>
      <c r="L1544" s="1"/>
      <c r="M1544" s="1"/>
      <c r="N1544" s="133"/>
      <c r="O1544" s="1"/>
      <c r="P1544" s="1"/>
      <c r="Q1544" s="113"/>
      <c r="R1544" s="113"/>
      <c r="S1544" s="113"/>
      <c r="T1544" s="113"/>
      <c r="U1544" s="113"/>
    </row>
    <row r="1545" spans="1:21" x14ac:dyDescent="0.25">
      <c r="A1545" s="1"/>
      <c r="B1545" s="1"/>
      <c r="C1545" s="1"/>
      <c r="D1545" s="1"/>
      <c r="E1545" s="1"/>
      <c r="F1545" s="1"/>
      <c r="G1545" s="1"/>
      <c r="H1545" s="85"/>
      <c r="I1545" s="249"/>
      <c r="J1545" s="1"/>
      <c r="K1545" s="1"/>
      <c r="L1545" s="1"/>
      <c r="M1545" s="1"/>
      <c r="N1545" s="133"/>
      <c r="O1545" s="1"/>
      <c r="P1545" s="1"/>
      <c r="Q1545" s="113"/>
      <c r="R1545" s="113"/>
      <c r="S1545" s="113"/>
      <c r="T1545" s="113"/>
      <c r="U1545" s="113"/>
    </row>
    <row r="1546" spans="1:21" x14ac:dyDescent="0.25">
      <c r="A1546" s="1"/>
      <c r="B1546" s="1"/>
      <c r="C1546" s="1"/>
      <c r="D1546" s="1"/>
      <c r="E1546" s="1"/>
      <c r="F1546" s="1"/>
      <c r="G1546" s="1"/>
      <c r="H1546" s="85"/>
      <c r="I1546" s="249"/>
      <c r="J1546" s="1"/>
      <c r="K1546" s="1"/>
      <c r="L1546" s="1"/>
      <c r="M1546" s="1"/>
      <c r="N1546" s="133"/>
      <c r="O1546" s="1"/>
      <c r="P1546" s="1"/>
      <c r="Q1546" s="113"/>
      <c r="R1546" s="113"/>
      <c r="S1546" s="113"/>
      <c r="T1546" s="113"/>
      <c r="U1546" s="113"/>
    </row>
    <row r="1547" spans="1:21" x14ac:dyDescent="0.25">
      <c r="A1547" s="1"/>
      <c r="B1547" s="1"/>
      <c r="C1547" s="1"/>
      <c r="D1547" s="1"/>
      <c r="E1547" s="1"/>
      <c r="F1547" s="1"/>
      <c r="G1547" s="1"/>
      <c r="H1547" s="85"/>
      <c r="I1547" s="249"/>
      <c r="J1547" s="1"/>
      <c r="K1547" s="1"/>
      <c r="L1547" s="1"/>
      <c r="M1547" s="1"/>
      <c r="N1547" s="133"/>
      <c r="O1547" s="1"/>
      <c r="P1547" s="1"/>
      <c r="Q1547" s="113"/>
      <c r="R1547" s="113"/>
      <c r="S1547" s="113"/>
      <c r="T1547" s="113"/>
      <c r="U1547" s="113"/>
    </row>
    <row r="1548" spans="1:21" x14ac:dyDescent="0.25">
      <c r="A1548" s="1"/>
      <c r="B1548" s="1"/>
      <c r="C1548" s="1"/>
      <c r="D1548" s="1"/>
      <c r="E1548" s="1"/>
      <c r="F1548" s="1"/>
      <c r="G1548" s="1"/>
      <c r="H1548" s="85"/>
      <c r="I1548" s="249"/>
      <c r="J1548" s="1"/>
      <c r="K1548" s="1"/>
      <c r="L1548" s="1"/>
      <c r="M1548" s="1"/>
      <c r="N1548" s="133"/>
      <c r="O1548" s="1"/>
      <c r="P1548" s="1"/>
      <c r="Q1548" s="113"/>
      <c r="R1548" s="113"/>
      <c r="S1548" s="113"/>
      <c r="T1548" s="113"/>
      <c r="U1548" s="113"/>
    </row>
    <row r="1549" spans="1:21" x14ac:dyDescent="0.25">
      <c r="A1549" s="1"/>
      <c r="B1549" s="1"/>
      <c r="C1549" s="1"/>
      <c r="D1549" s="1"/>
      <c r="E1549" s="1"/>
      <c r="F1549" s="1"/>
      <c r="G1549" s="1"/>
      <c r="H1549" s="85"/>
      <c r="I1549" s="249"/>
      <c r="J1549" s="1"/>
      <c r="K1549" s="1"/>
      <c r="L1549" s="1"/>
      <c r="M1549" s="1"/>
      <c r="N1549" s="133"/>
      <c r="O1549" s="1"/>
      <c r="P1549" s="1"/>
      <c r="Q1549" s="113"/>
      <c r="R1549" s="113"/>
      <c r="S1549" s="113"/>
      <c r="T1549" s="113"/>
      <c r="U1549" s="113"/>
    </row>
    <row r="1550" spans="1:21" x14ac:dyDescent="0.25">
      <c r="A1550" s="1"/>
      <c r="B1550" s="1"/>
      <c r="C1550" s="1"/>
      <c r="D1550" s="1"/>
      <c r="E1550" s="1"/>
      <c r="F1550" s="1"/>
      <c r="G1550" s="1"/>
      <c r="H1550" s="85"/>
      <c r="I1550" s="249"/>
      <c r="J1550" s="1"/>
      <c r="K1550" s="1"/>
      <c r="L1550" s="1"/>
      <c r="M1550" s="1"/>
      <c r="N1550" s="133"/>
      <c r="O1550" s="1"/>
      <c r="P1550" s="1"/>
      <c r="Q1550" s="113"/>
      <c r="R1550" s="113"/>
      <c r="S1550" s="113"/>
      <c r="T1550" s="113"/>
      <c r="U1550" s="113"/>
    </row>
    <row r="1551" spans="1:21" x14ac:dyDescent="0.25">
      <c r="A1551" s="1"/>
      <c r="B1551" s="1"/>
      <c r="C1551" s="1"/>
      <c r="D1551" s="1"/>
      <c r="E1551" s="1"/>
      <c r="F1551" s="1"/>
      <c r="G1551" s="1"/>
      <c r="H1551" s="85"/>
      <c r="I1551" s="249"/>
      <c r="J1551" s="1"/>
      <c r="K1551" s="1"/>
      <c r="L1551" s="1"/>
      <c r="M1551" s="1"/>
      <c r="N1551" s="133"/>
      <c r="O1551" s="1"/>
      <c r="P1551" s="1"/>
      <c r="Q1551" s="113"/>
      <c r="R1551" s="113"/>
      <c r="S1551" s="113"/>
      <c r="T1551" s="113"/>
      <c r="U1551" s="113"/>
    </row>
    <row r="1552" spans="1:21" x14ac:dyDescent="0.25">
      <c r="A1552" s="1"/>
      <c r="B1552" s="1"/>
      <c r="C1552" s="1"/>
      <c r="D1552" s="1"/>
      <c r="E1552" s="1"/>
      <c r="F1552" s="1"/>
      <c r="G1552" s="1"/>
      <c r="H1552" s="85"/>
      <c r="I1552" s="249"/>
      <c r="J1552" s="1"/>
      <c r="K1552" s="1"/>
      <c r="L1552" s="1"/>
      <c r="M1552" s="1"/>
      <c r="N1552" s="133"/>
      <c r="O1552" s="1"/>
      <c r="P1552" s="1"/>
      <c r="Q1552" s="113"/>
      <c r="R1552" s="113"/>
      <c r="S1552" s="113"/>
      <c r="T1552" s="113"/>
      <c r="U1552" s="113"/>
    </row>
    <row r="1553" spans="1:21" x14ac:dyDescent="0.25">
      <c r="A1553" s="1"/>
      <c r="B1553" s="1"/>
      <c r="C1553" s="1"/>
      <c r="D1553" s="1"/>
      <c r="E1553" s="1"/>
      <c r="F1553" s="1"/>
      <c r="G1553" s="1"/>
      <c r="H1553" s="85"/>
      <c r="I1553" s="249"/>
      <c r="J1553" s="1"/>
      <c r="K1553" s="1"/>
      <c r="L1553" s="1"/>
      <c r="M1553" s="1"/>
      <c r="N1553" s="133"/>
      <c r="O1553" s="1"/>
      <c r="P1553" s="1"/>
      <c r="Q1553" s="113"/>
      <c r="R1553" s="113"/>
      <c r="S1553" s="113"/>
      <c r="T1553" s="113"/>
      <c r="U1553" s="113"/>
    </row>
    <row r="1554" spans="1:21" x14ac:dyDescent="0.25">
      <c r="A1554" s="1"/>
      <c r="B1554" s="1"/>
      <c r="C1554" s="1"/>
      <c r="D1554" s="1"/>
      <c r="E1554" s="1"/>
      <c r="F1554" s="1"/>
      <c r="G1554" s="1"/>
      <c r="H1554" s="85"/>
      <c r="I1554" s="249"/>
      <c r="J1554" s="1"/>
      <c r="K1554" s="1"/>
      <c r="L1554" s="1"/>
      <c r="M1554" s="1"/>
      <c r="N1554" s="133"/>
      <c r="O1554" s="1"/>
      <c r="P1554" s="1"/>
      <c r="Q1554" s="113"/>
      <c r="R1554" s="113"/>
      <c r="S1554" s="113"/>
      <c r="T1554" s="113"/>
      <c r="U1554" s="113"/>
    </row>
    <row r="1555" spans="1:21" x14ac:dyDescent="0.25">
      <c r="A1555" s="1"/>
      <c r="B1555" s="1"/>
      <c r="C1555" s="1"/>
      <c r="D1555" s="1"/>
      <c r="E1555" s="1"/>
      <c r="F1555" s="1"/>
      <c r="G1555" s="1"/>
      <c r="H1555" s="85"/>
      <c r="I1555" s="249"/>
      <c r="J1555" s="1"/>
      <c r="K1555" s="1"/>
      <c r="L1555" s="1"/>
      <c r="M1555" s="1"/>
      <c r="N1555" s="133"/>
      <c r="O1555" s="1"/>
      <c r="P1555" s="1"/>
      <c r="Q1555" s="113"/>
      <c r="R1555" s="113"/>
      <c r="S1555" s="113"/>
      <c r="T1555" s="113"/>
      <c r="U1555" s="113"/>
    </row>
    <row r="1556" spans="1:21" x14ac:dyDescent="0.25">
      <c r="A1556" s="1"/>
      <c r="B1556" s="1"/>
      <c r="C1556" s="1"/>
      <c r="D1556" s="1"/>
      <c r="E1556" s="1"/>
      <c r="F1556" s="1"/>
      <c r="G1556" s="1"/>
      <c r="H1556" s="85"/>
      <c r="I1556" s="249"/>
      <c r="J1556" s="1"/>
      <c r="K1556" s="1"/>
      <c r="L1556" s="1"/>
      <c r="M1556" s="1"/>
      <c r="N1556" s="133"/>
      <c r="O1556" s="1"/>
      <c r="P1556" s="1"/>
      <c r="Q1556" s="113"/>
      <c r="R1556" s="113"/>
      <c r="S1556" s="113"/>
      <c r="T1556" s="113"/>
      <c r="U1556" s="113"/>
    </row>
    <row r="1557" spans="1:21" x14ac:dyDescent="0.25">
      <c r="A1557" s="1"/>
      <c r="B1557" s="1"/>
      <c r="C1557" s="1"/>
      <c r="D1557" s="1"/>
      <c r="E1557" s="1"/>
      <c r="F1557" s="1"/>
      <c r="G1557" s="1"/>
      <c r="H1557" s="85"/>
      <c r="I1557" s="249"/>
      <c r="J1557" s="1"/>
      <c r="K1557" s="1"/>
      <c r="L1557" s="1"/>
      <c r="M1557" s="1"/>
      <c r="N1557" s="133"/>
      <c r="O1557" s="1"/>
      <c r="P1557" s="1"/>
      <c r="Q1557" s="113"/>
      <c r="R1557" s="113"/>
      <c r="S1557" s="113"/>
      <c r="T1557" s="113"/>
      <c r="U1557" s="113"/>
    </row>
    <row r="1558" spans="1:21" x14ac:dyDescent="0.25">
      <c r="A1558" s="1"/>
      <c r="B1558" s="1"/>
      <c r="C1558" s="1"/>
      <c r="D1558" s="1"/>
      <c r="E1558" s="1"/>
      <c r="F1558" s="1"/>
      <c r="G1558" s="1"/>
      <c r="H1558" s="85"/>
      <c r="I1558" s="249"/>
      <c r="J1558" s="1"/>
      <c r="K1558" s="1"/>
      <c r="L1558" s="1"/>
      <c r="M1558" s="1"/>
      <c r="N1558" s="133"/>
      <c r="O1558" s="1"/>
      <c r="P1558" s="1"/>
      <c r="Q1558" s="113"/>
      <c r="R1558" s="113"/>
      <c r="S1558" s="113"/>
      <c r="T1558" s="113"/>
      <c r="U1558" s="113"/>
    </row>
    <row r="1559" spans="1:21" x14ac:dyDescent="0.25">
      <c r="A1559" s="1"/>
      <c r="B1559" s="1"/>
      <c r="C1559" s="1"/>
      <c r="D1559" s="1"/>
      <c r="E1559" s="1"/>
      <c r="F1559" s="1"/>
      <c r="G1559" s="1"/>
      <c r="H1559" s="85"/>
      <c r="I1559" s="249"/>
      <c r="J1559" s="1"/>
      <c r="K1559" s="1"/>
      <c r="L1559" s="1"/>
      <c r="M1559" s="1"/>
      <c r="N1559" s="133"/>
      <c r="O1559" s="1"/>
      <c r="P1559" s="1"/>
      <c r="Q1559" s="113"/>
      <c r="R1559" s="113"/>
      <c r="S1559" s="113"/>
      <c r="T1559" s="113"/>
      <c r="U1559" s="113"/>
    </row>
    <row r="1560" spans="1:21" x14ac:dyDescent="0.25">
      <c r="A1560" s="1"/>
      <c r="B1560" s="1"/>
      <c r="C1560" s="1"/>
      <c r="D1560" s="1"/>
      <c r="E1560" s="1"/>
      <c r="F1560" s="1"/>
      <c r="G1560" s="1"/>
      <c r="H1560" s="85"/>
      <c r="I1560" s="249"/>
      <c r="J1560" s="1"/>
      <c r="K1560" s="1"/>
      <c r="L1560" s="1"/>
      <c r="M1560" s="1"/>
      <c r="N1560" s="133"/>
      <c r="O1560" s="1"/>
      <c r="P1560" s="1"/>
      <c r="Q1560" s="113"/>
      <c r="R1560" s="113"/>
      <c r="S1560" s="113"/>
      <c r="T1560" s="113"/>
      <c r="U1560" s="113"/>
    </row>
    <row r="1561" spans="1:21" x14ac:dyDescent="0.25">
      <c r="A1561" s="1"/>
      <c r="B1561" s="1"/>
      <c r="C1561" s="1"/>
      <c r="D1561" s="1"/>
      <c r="E1561" s="1"/>
      <c r="F1561" s="1"/>
      <c r="G1561" s="1"/>
      <c r="H1561" s="85"/>
      <c r="I1561" s="249"/>
      <c r="J1561" s="1"/>
      <c r="K1561" s="1"/>
      <c r="L1561" s="1"/>
      <c r="M1561" s="1"/>
      <c r="N1561" s="133"/>
      <c r="O1561" s="1"/>
      <c r="P1561" s="1"/>
      <c r="Q1561" s="113"/>
      <c r="R1561" s="113"/>
      <c r="S1561" s="113"/>
      <c r="T1561" s="113"/>
      <c r="U1561" s="113"/>
    </row>
    <row r="1562" spans="1:21" x14ac:dyDescent="0.25">
      <c r="A1562" s="1"/>
      <c r="B1562" s="1"/>
      <c r="C1562" s="1"/>
      <c r="D1562" s="1"/>
      <c r="E1562" s="1"/>
      <c r="F1562" s="1"/>
      <c r="G1562" s="1"/>
      <c r="H1562" s="85"/>
      <c r="I1562" s="249"/>
      <c r="J1562" s="1"/>
      <c r="K1562" s="1"/>
      <c r="L1562" s="1"/>
      <c r="M1562" s="1"/>
      <c r="N1562" s="133"/>
      <c r="O1562" s="1"/>
      <c r="P1562" s="1"/>
      <c r="Q1562" s="113"/>
      <c r="R1562" s="113"/>
      <c r="S1562" s="113"/>
      <c r="T1562" s="113"/>
      <c r="U1562" s="113"/>
    </row>
    <row r="1563" spans="1:21" x14ac:dyDescent="0.25">
      <c r="A1563" s="1"/>
      <c r="B1563" s="1"/>
      <c r="C1563" s="1"/>
      <c r="D1563" s="1"/>
      <c r="E1563" s="1"/>
      <c r="F1563" s="1"/>
      <c r="G1563" s="1"/>
      <c r="H1563" s="85"/>
      <c r="I1563" s="249"/>
      <c r="J1563" s="1"/>
      <c r="K1563" s="1"/>
      <c r="L1563" s="1"/>
      <c r="M1563" s="1"/>
      <c r="N1563" s="133"/>
      <c r="O1563" s="1"/>
      <c r="P1563" s="1"/>
      <c r="Q1563" s="113"/>
      <c r="R1563" s="113"/>
      <c r="S1563" s="113"/>
      <c r="T1563" s="113"/>
      <c r="U1563" s="113"/>
    </row>
    <row r="1564" spans="1:21" x14ac:dyDescent="0.25">
      <c r="A1564" s="1"/>
      <c r="B1564" s="1"/>
      <c r="C1564" s="1"/>
      <c r="D1564" s="1"/>
      <c r="E1564" s="1"/>
      <c r="F1564" s="1"/>
      <c r="G1564" s="1"/>
      <c r="H1564" s="85"/>
      <c r="I1564" s="249"/>
      <c r="J1564" s="1"/>
      <c r="K1564" s="1"/>
      <c r="L1564" s="1"/>
      <c r="M1564" s="1"/>
      <c r="N1564" s="133"/>
      <c r="O1564" s="1"/>
      <c r="P1564" s="1"/>
      <c r="Q1564" s="113"/>
      <c r="R1564" s="113"/>
      <c r="S1564" s="113"/>
      <c r="T1564" s="113"/>
      <c r="U1564" s="113"/>
    </row>
    <row r="1565" spans="1:21" x14ac:dyDescent="0.25">
      <c r="A1565" s="1"/>
      <c r="B1565" s="1"/>
      <c r="C1565" s="1"/>
      <c r="D1565" s="1"/>
      <c r="E1565" s="1"/>
      <c r="F1565" s="1"/>
      <c r="G1565" s="1"/>
      <c r="H1565" s="85"/>
      <c r="I1565" s="249"/>
      <c r="J1565" s="1"/>
      <c r="K1565" s="1"/>
      <c r="L1565" s="1"/>
      <c r="M1565" s="1"/>
      <c r="N1565" s="133"/>
      <c r="O1565" s="1"/>
      <c r="P1565" s="1"/>
      <c r="Q1565" s="113"/>
      <c r="R1565" s="113"/>
      <c r="S1565" s="113"/>
      <c r="T1565" s="113"/>
      <c r="U1565" s="113"/>
    </row>
    <row r="1566" spans="1:21" x14ac:dyDescent="0.25">
      <c r="A1566" s="1"/>
      <c r="B1566" s="1"/>
      <c r="C1566" s="1"/>
      <c r="D1566" s="1"/>
      <c r="E1566" s="1"/>
      <c r="F1566" s="1"/>
      <c r="G1566" s="1"/>
      <c r="H1566" s="85"/>
      <c r="I1566" s="249"/>
      <c r="J1566" s="1"/>
      <c r="K1566" s="1"/>
      <c r="L1566" s="1"/>
      <c r="M1566" s="1"/>
      <c r="N1566" s="133"/>
      <c r="O1566" s="1"/>
      <c r="P1566" s="1"/>
      <c r="Q1566" s="113"/>
      <c r="R1566" s="113"/>
      <c r="S1566" s="113"/>
      <c r="T1566" s="113"/>
      <c r="U1566" s="113"/>
    </row>
    <row r="1567" spans="1:21" x14ac:dyDescent="0.25">
      <c r="A1567" s="1"/>
      <c r="B1567" s="1"/>
      <c r="C1567" s="1"/>
      <c r="D1567" s="1"/>
      <c r="E1567" s="1"/>
      <c r="F1567" s="1"/>
      <c r="G1567" s="1"/>
      <c r="H1567" s="85"/>
      <c r="I1567" s="249"/>
      <c r="J1567" s="1"/>
      <c r="K1567" s="1"/>
      <c r="L1567" s="1"/>
      <c r="M1567" s="1"/>
      <c r="N1567" s="133"/>
      <c r="O1567" s="1"/>
      <c r="P1567" s="1"/>
      <c r="Q1567" s="113"/>
      <c r="R1567" s="113"/>
      <c r="S1567" s="113"/>
      <c r="T1567" s="113"/>
      <c r="U1567" s="113"/>
    </row>
    <row r="1568" spans="1:21" x14ac:dyDescent="0.25">
      <c r="A1568" s="1"/>
      <c r="B1568" s="1"/>
      <c r="C1568" s="1"/>
      <c r="D1568" s="1"/>
      <c r="E1568" s="1"/>
      <c r="F1568" s="1"/>
      <c r="G1568" s="1"/>
      <c r="H1568" s="85"/>
      <c r="I1568" s="249"/>
      <c r="J1568" s="1"/>
      <c r="K1568" s="1"/>
      <c r="L1568" s="1"/>
      <c r="M1568" s="1"/>
      <c r="N1568" s="133"/>
      <c r="O1568" s="1"/>
      <c r="P1568" s="1"/>
      <c r="Q1568" s="113"/>
      <c r="R1568" s="113"/>
      <c r="S1568" s="113"/>
      <c r="T1568" s="113"/>
      <c r="U1568" s="113"/>
    </row>
    <row r="1569" spans="1:21" x14ac:dyDescent="0.25">
      <c r="A1569" s="1"/>
      <c r="B1569" s="1"/>
      <c r="C1569" s="1"/>
      <c r="D1569" s="1"/>
      <c r="E1569" s="1"/>
      <c r="F1569" s="1"/>
      <c r="G1569" s="1"/>
      <c r="H1569" s="85"/>
      <c r="I1569" s="249"/>
      <c r="J1569" s="1"/>
      <c r="K1569" s="1"/>
      <c r="L1569" s="1"/>
      <c r="M1569" s="1"/>
      <c r="N1569" s="133"/>
      <c r="O1569" s="1"/>
      <c r="P1569" s="1"/>
      <c r="Q1569" s="113"/>
      <c r="R1569" s="113"/>
      <c r="S1569" s="113"/>
      <c r="T1569" s="113"/>
      <c r="U1569" s="113"/>
    </row>
    <row r="1570" spans="1:21" x14ac:dyDescent="0.25">
      <c r="A1570" s="1"/>
      <c r="B1570" s="1"/>
      <c r="C1570" s="1"/>
      <c r="D1570" s="1"/>
      <c r="E1570" s="1"/>
      <c r="F1570" s="1"/>
      <c r="G1570" s="1"/>
      <c r="H1570" s="85"/>
      <c r="I1570" s="249"/>
      <c r="J1570" s="1"/>
      <c r="K1570" s="1"/>
      <c r="L1570" s="1"/>
      <c r="M1570" s="1"/>
      <c r="N1570" s="133"/>
      <c r="O1570" s="1"/>
      <c r="P1570" s="1"/>
      <c r="Q1570" s="113"/>
      <c r="R1570" s="113"/>
      <c r="S1570" s="113"/>
      <c r="T1570" s="113"/>
      <c r="U1570" s="113"/>
    </row>
    <row r="1571" spans="1:21" x14ac:dyDescent="0.25">
      <c r="A1571" s="1"/>
      <c r="B1571" s="1"/>
      <c r="C1571" s="1"/>
      <c r="D1571" s="1"/>
      <c r="E1571" s="1"/>
      <c r="F1571" s="1"/>
      <c r="G1571" s="1"/>
      <c r="H1571" s="85"/>
      <c r="I1571" s="249"/>
      <c r="J1571" s="1"/>
      <c r="K1571" s="1"/>
      <c r="L1571" s="1"/>
      <c r="M1571" s="1"/>
      <c r="N1571" s="133"/>
      <c r="O1571" s="1"/>
      <c r="P1571" s="1"/>
      <c r="Q1571" s="113"/>
      <c r="R1571" s="113"/>
      <c r="S1571" s="113"/>
      <c r="T1571" s="113"/>
      <c r="U1571" s="113"/>
    </row>
    <row r="1572" spans="1:21" x14ac:dyDescent="0.25">
      <c r="A1572" s="1"/>
      <c r="B1572" s="1"/>
      <c r="C1572" s="1"/>
      <c r="D1572" s="1"/>
      <c r="E1572" s="1"/>
      <c r="F1572" s="1"/>
      <c r="G1572" s="1"/>
      <c r="H1572" s="85"/>
      <c r="I1572" s="249"/>
      <c r="J1572" s="1"/>
      <c r="K1572" s="1"/>
      <c r="L1572" s="1"/>
      <c r="M1572" s="1"/>
      <c r="N1572" s="133"/>
      <c r="O1572" s="1"/>
      <c r="P1572" s="1"/>
      <c r="Q1572" s="113"/>
      <c r="R1572" s="113"/>
      <c r="S1572" s="113"/>
      <c r="T1572" s="113"/>
      <c r="U1572" s="113"/>
    </row>
    <row r="1573" spans="1:21" x14ac:dyDescent="0.25">
      <c r="A1573" s="1"/>
      <c r="B1573" s="1"/>
      <c r="C1573" s="1"/>
      <c r="D1573" s="1"/>
      <c r="E1573" s="1"/>
      <c r="F1573" s="1"/>
      <c r="G1573" s="1"/>
      <c r="H1573" s="85"/>
      <c r="I1573" s="249"/>
      <c r="J1573" s="1"/>
      <c r="K1573" s="1"/>
      <c r="L1573" s="1"/>
      <c r="M1573" s="1"/>
      <c r="N1573" s="133"/>
      <c r="O1573" s="1"/>
      <c r="P1573" s="1"/>
      <c r="Q1573" s="113"/>
      <c r="R1573" s="113"/>
      <c r="S1573" s="113"/>
      <c r="T1573" s="113"/>
      <c r="U1573" s="113"/>
    </row>
    <row r="1574" spans="1:21" x14ac:dyDescent="0.25">
      <c r="A1574" s="1"/>
      <c r="B1574" s="1"/>
      <c r="C1574" s="1"/>
      <c r="D1574" s="1"/>
      <c r="E1574" s="1"/>
      <c r="F1574" s="1"/>
      <c r="G1574" s="1"/>
      <c r="H1574" s="85"/>
      <c r="I1574" s="249"/>
      <c r="J1574" s="1"/>
      <c r="K1574" s="1"/>
      <c r="L1574" s="1"/>
      <c r="M1574" s="1"/>
      <c r="N1574" s="133"/>
      <c r="O1574" s="1"/>
      <c r="P1574" s="1"/>
      <c r="Q1574" s="113"/>
      <c r="R1574" s="113"/>
      <c r="S1574" s="113"/>
      <c r="T1574" s="113"/>
      <c r="U1574" s="113"/>
    </row>
    <row r="1575" spans="1:21" x14ac:dyDescent="0.25">
      <c r="A1575" s="1"/>
      <c r="B1575" s="1"/>
      <c r="C1575" s="1"/>
      <c r="D1575" s="1"/>
      <c r="E1575" s="1"/>
      <c r="F1575" s="1"/>
      <c r="G1575" s="1"/>
      <c r="H1575" s="85"/>
      <c r="I1575" s="249"/>
      <c r="J1575" s="1"/>
      <c r="K1575" s="1"/>
      <c r="L1575" s="1"/>
      <c r="M1575" s="1"/>
      <c r="N1575" s="133"/>
      <c r="O1575" s="1"/>
      <c r="P1575" s="1"/>
      <c r="Q1575" s="113"/>
      <c r="R1575" s="113"/>
      <c r="S1575" s="113"/>
      <c r="T1575" s="113"/>
      <c r="U1575" s="113"/>
    </row>
    <row r="1576" spans="1:21" x14ac:dyDescent="0.25">
      <c r="A1576" s="1"/>
      <c r="B1576" s="1"/>
      <c r="C1576" s="1"/>
      <c r="D1576" s="1"/>
      <c r="E1576" s="1"/>
      <c r="F1576" s="1"/>
      <c r="G1576" s="1"/>
      <c r="H1576" s="85"/>
      <c r="I1576" s="249"/>
      <c r="J1576" s="1"/>
      <c r="K1576" s="1"/>
      <c r="L1576" s="1"/>
      <c r="M1576" s="1"/>
      <c r="N1576" s="133"/>
      <c r="O1576" s="1"/>
      <c r="P1576" s="1"/>
      <c r="Q1576" s="113"/>
      <c r="R1576" s="113"/>
      <c r="S1576" s="113"/>
      <c r="T1576" s="113"/>
      <c r="U1576" s="113"/>
    </row>
    <row r="1577" spans="1:21" x14ac:dyDescent="0.25">
      <c r="A1577" s="1"/>
      <c r="B1577" s="1"/>
      <c r="C1577" s="1"/>
      <c r="D1577" s="1"/>
      <c r="E1577" s="1"/>
      <c r="F1577" s="1"/>
      <c r="G1577" s="1"/>
      <c r="H1577" s="85"/>
      <c r="I1577" s="249"/>
      <c r="J1577" s="1"/>
      <c r="K1577" s="1"/>
      <c r="L1577" s="1"/>
      <c r="M1577" s="1"/>
      <c r="N1577" s="133"/>
      <c r="O1577" s="1"/>
      <c r="P1577" s="1"/>
      <c r="Q1577" s="113"/>
      <c r="R1577" s="113"/>
      <c r="S1577" s="113"/>
      <c r="T1577" s="113"/>
      <c r="U1577" s="113"/>
    </row>
    <row r="1578" spans="1:21" x14ac:dyDescent="0.25">
      <c r="A1578" s="1"/>
      <c r="B1578" s="1"/>
      <c r="C1578" s="1"/>
      <c r="D1578" s="1"/>
      <c r="E1578" s="1"/>
      <c r="F1578" s="1"/>
      <c r="G1578" s="1"/>
      <c r="H1578" s="85"/>
      <c r="I1578" s="249"/>
      <c r="J1578" s="1"/>
      <c r="K1578" s="1"/>
      <c r="L1578" s="1"/>
      <c r="M1578" s="1"/>
      <c r="N1578" s="133"/>
      <c r="O1578" s="1"/>
      <c r="P1578" s="1"/>
      <c r="Q1578" s="113"/>
      <c r="R1578" s="113"/>
      <c r="S1578" s="113"/>
      <c r="T1578" s="113"/>
      <c r="U1578" s="113"/>
    </row>
    <row r="1579" spans="1:21" x14ac:dyDescent="0.25">
      <c r="A1579" s="1"/>
      <c r="B1579" s="1"/>
      <c r="C1579" s="1"/>
      <c r="D1579" s="1"/>
      <c r="E1579" s="1"/>
      <c r="F1579" s="1"/>
      <c r="G1579" s="1"/>
      <c r="H1579" s="85"/>
      <c r="I1579" s="249"/>
      <c r="J1579" s="1"/>
      <c r="K1579" s="1"/>
      <c r="L1579" s="1"/>
      <c r="M1579" s="1"/>
      <c r="N1579" s="133"/>
      <c r="O1579" s="1"/>
      <c r="P1579" s="1"/>
      <c r="Q1579" s="113"/>
      <c r="R1579" s="113"/>
      <c r="S1579" s="113"/>
      <c r="T1579" s="113"/>
      <c r="U1579" s="113"/>
    </row>
    <row r="1580" spans="1:21" x14ac:dyDescent="0.25">
      <c r="A1580" s="1"/>
      <c r="B1580" s="1"/>
      <c r="C1580" s="1"/>
      <c r="D1580" s="1"/>
      <c r="E1580" s="1"/>
      <c r="F1580" s="1"/>
      <c r="G1580" s="1"/>
      <c r="H1580" s="85"/>
      <c r="I1580" s="249"/>
      <c r="J1580" s="1"/>
      <c r="K1580" s="1"/>
      <c r="L1580" s="1"/>
      <c r="M1580" s="1"/>
      <c r="N1580" s="133"/>
      <c r="O1580" s="1"/>
      <c r="P1580" s="1"/>
      <c r="Q1580" s="113"/>
      <c r="R1580" s="113"/>
      <c r="S1580" s="113"/>
      <c r="T1580" s="113"/>
      <c r="U1580" s="113"/>
    </row>
    <row r="1581" spans="1:21" x14ac:dyDescent="0.25">
      <c r="A1581" s="1"/>
      <c r="B1581" s="1"/>
      <c r="C1581" s="1"/>
      <c r="D1581" s="1"/>
      <c r="E1581" s="1"/>
      <c r="F1581" s="1"/>
      <c r="G1581" s="1"/>
      <c r="H1581" s="85"/>
      <c r="I1581" s="249"/>
      <c r="J1581" s="1"/>
      <c r="K1581" s="1"/>
      <c r="L1581" s="1"/>
      <c r="M1581" s="1"/>
      <c r="N1581" s="133"/>
      <c r="O1581" s="1"/>
      <c r="P1581" s="1"/>
      <c r="Q1581" s="113"/>
      <c r="R1581" s="113"/>
      <c r="S1581" s="113"/>
      <c r="T1581" s="113"/>
      <c r="U1581" s="113"/>
    </row>
    <row r="1582" spans="1:21" x14ac:dyDescent="0.25">
      <c r="A1582" s="1"/>
      <c r="B1582" s="1"/>
      <c r="C1582" s="1"/>
      <c r="D1582" s="1"/>
      <c r="E1582" s="1"/>
      <c r="F1582" s="1"/>
      <c r="G1582" s="1"/>
      <c r="H1582" s="85"/>
      <c r="I1582" s="249"/>
      <c r="J1582" s="1"/>
      <c r="K1582" s="1"/>
      <c r="L1582" s="1"/>
      <c r="M1582" s="1"/>
      <c r="N1582" s="133"/>
      <c r="O1582" s="1"/>
      <c r="P1582" s="1"/>
      <c r="Q1582" s="113"/>
      <c r="R1582" s="113"/>
      <c r="S1582" s="113"/>
      <c r="T1582" s="113"/>
      <c r="U1582" s="113"/>
    </row>
    <row r="1583" spans="1:21" x14ac:dyDescent="0.25">
      <c r="A1583" s="1"/>
      <c r="B1583" s="1"/>
      <c r="C1583" s="1"/>
      <c r="D1583" s="1"/>
      <c r="E1583" s="1"/>
      <c r="F1583" s="1"/>
      <c r="G1583" s="1"/>
      <c r="H1583" s="85"/>
      <c r="I1583" s="249"/>
      <c r="J1583" s="1"/>
      <c r="K1583" s="1"/>
      <c r="L1583" s="1"/>
      <c r="M1583" s="1"/>
      <c r="N1583" s="133"/>
      <c r="O1583" s="1"/>
      <c r="P1583" s="1"/>
      <c r="Q1583" s="113"/>
      <c r="R1583" s="113"/>
      <c r="S1583" s="113"/>
      <c r="T1583" s="113"/>
      <c r="U1583" s="113"/>
    </row>
    <row r="1584" spans="1:21" x14ac:dyDescent="0.25">
      <c r="A1584" s="1"/>
      <c r="B1584" s="1"/>
      <c r="C1584" s="1"/>
      <c r="D1584" s="1"/>
      <c r="E1584" s="1"/>
      <c r="F1584" s="1"/>
      <c r="G1584" s="1"/>
      <c r="H1584" s="85"/>
      <c r="I1584" s="249"/>
      <c r="J1584" s="1"/>
      <c r="K1584" s="1"/>
      <c r="L1584" s="1"/>
      <c r="M1584" s="1"/>
      <c r="N1584" s="133"/>
      <c r="O1584" s="1"/>
      <c r="P1584" s="1"/>
      <c r="Q1584" s="113"/>
      <c r="R1584" s="113"/>
      <c r="S1584" s="113"/>
      <c r="T1584" s="113"/>
      <c r="U1584" s="113"/>
    </row>
    <row r="1585" spans="1:21" x14ac:dyDescent="0.25">
      <c r="A1585" s="1"/>
      <c r="B1585" s="1"/>
      <c r="C1585" s="1"/>
      <c r="D1585" s="1"/>
      <c r="E1585" s="1"/>
      <c r="F1585" s="1"/>
      <c r="G1585" s="1"/>
      <c r="H1585" s="85"/>
      <c r="I1585" s="249"/>
      <c r="J1585" s="1"/>
      <c r="K1585" s="1"/>
      <c r="L1585" s="1"/>
      <c r="M1585" s="1"/>
      <c r="N1585" s="133"/>
      <c r="O1585" s="1"/>
      <c r="P1585" s="1"/>
      <c r="Q1585" s="113"/>
      <c r="R1585" s="113"/>
      <c r="S1585" s="113"/>
      <c r="T1585" s="113"/>
      <c r="U1585" s="113"/>
    </row>
    <row r="1586" spans="1:21" x14ac:dyDescent="0.25">
      <c r="A1586" s="1"/>
      <c r="B1586" s="1"/>
      <c r="C1586" s="1"/>
      <c r="D1586" s="1"/>
      <c r="E1586" s="1"/>
      <c r="F1586" s="1"/>
      <c r="G1586" s="1"/>
      <c r="H1586" s="85"/>
      <c r="I1586" s="249"/>
      <c r="J1586" s="1"/>
      <c r="K1586" s="1"/>
      <c r="L1586" s="1"/>
      <c r="M1586" s="1"/>
      <c r="N1586" s="133"/>
      <c r="O1586" s="1"/>
      <c r="P1586" s="1"/>
      <c r="Q1586" s="113"/>
      <c r="R1586" s="113"/>
      <c r="S1586" s="113"/>
      <c r="T1586" s="113"/>
      <c r="U1586" s="113"/>
    </row>
    <row r="1587" spans="1:21" x14ac:dyDescent="0.25">
      <c r="A1587" s="1"/>
      <c r="B1587" s="1"/>
      <c r="C1587" s="1"/>
      <c r="D1587" s="1"/>
      <c r="E1587" s="1"/>
      <c r="F1587" s="1"/>
      <c r="G1587" s="1"/>
      <c r="H1587" s="85"/>
      <c r="I1587" s="249"/>
      <c r="J1587" s="1"/>
      <c r="K1587" s="1"/>
      <c r="L1587" s="1"/>
      <c r="M1587" s="1"/>
      <c r="N1587" s="133"/>
      <c r="O1587" s="1"/>
      <c r="P1587" s="1"/>
      <c r="Q1587" s="113"/>
      <c r="R1587" s="113"/>
      <c r="S1587" s="113"/>
      <c r="T1587" s="113"/>
      <c r="U1587" s="113"/>
    </row>
    <row r="1588" spans="1:21" x14ac:dyDescent="0.25">
      <c r="A1588" s="1"/>
      <c r="B1588" s="1"/>
      <c r="C1588" s="1"/>
      <c r="D1588" s="1"/>
      <c r="E1588" s="1"/>
      <c r="F1588" s="1"/>
      <c r="G1588" s="1"/>
      <c r="H1588" s="85"/>
      <c r="I1588" s="249"/>
      <c r="J1588" s="1"/>
      <c r="K1588" s="1"/>
      <c r="L1588" s="1"/>
      <c r="M1588" s="1"/>
      <c r="N1588" s="133"/>
      <c r="O1588" s="1"/>
      <c r="P1588" s="1"/>
      <c r="Q1588" s="113"/>
      <c r="R1588" s="113"/>
      <c r="S1588" s="113"/>
      <c r="T1588" s="113"/>
      <c r="U1588" s="113"/>
    </row>
    <row r="1589" spans="1:21" x14ac:dyDescent="0.25">
      <c r="A1589" s="1"/>
      <c r="B1589" s="1"/>
      <c r="C1589" s="1"/>
      <c r="D1589" s="1"/>
      <c r="E1589" s="1"/>
      <c r="F1589" s="1"/>
      <c r="G1589" s="1"/>
      <c r="H1589" s="85"/>
      <c r="I1589" s="249"/>
      <c r="J1589" s="1"/>
      <c r="K1589" s="1"/>
      <c r="L1589" s="1"/>
      <c r="M1589" s="1"/>
      <c r="N1589" s="133"/>
      <c r="O1589" s="1"/>
      <c r="P1589" s="1"/>
      <c r="Q1589" s="113"/>
      <c r="R1589" s="113"/>
      <c r="S1589" s="113"/>
      <c r="T1589" s="113"/>
      <c r="U1589" s="113"/>
    </row>
    <row r="1590" spans="1:21" x14ac:dyDescent="0.25">
      <c r="A1590" s="1"/>
      <c r="B1590" s="1"/>
      <c r="C1590" s="1"/>
      <c r="D1590" s="1"/>
      <c r="E1590" s="1"/>
      <c r="F1590" s="1"/>
      <c r="G1590" s="1"/>
      <c r="H1590" s="85"/>
      <c r="I1590" s="249"/>
      <c r="J1590" s="1"/>
      <c r="K1590" s="1"/>
      <c r="L1590" s="1"/>
      <c r="M1590" s="1"/>
      <c r="N1590" s="133"/>
      <c r="O1590" s="1"/>
      <c r="P1590" s="1"/>
      <c r="Q1590" s="113"/>
      <c r="R1590" s="113"/>
      <c r="S1590" s="113"/>
      <c r="T1590" s="113"/>
      <c r="U1590" s="113"/>
    </row>
    <row r="1591" spans="1:21" x14ac:dyDescent="0.25">
      <c r="A1591" s="1"/>
      <c r="B1591" s="1"/>
      <c r="C1591" s="1"/>
      <c r="D1591" s="1"/>
      <c r="E1591" s="1"/>
      <c r="F1591" s="1"/>
      <c r="G1591" s="1"/>
      <c r="H1591" s="85"/>
      <c r="I1591" s="249"/>
      <c r="J1591" s="1"/>
      <c r="K1591" s="1"/>
      <c r="L1591" s="1"/>
      <c r="M1591" s="1"/>
      <c r="N1591" s="133"/>
      <c r="O1591" s="1"/>
      <c r="P1591" s="1"/>
      <c r="Q1591" s="113"/>
      <c r="R1591" s="113"/>
      <c r="S1591" s="113"/>
      <c r="T1591" s="113"/>
      <c r="U1591" s="113"/>
    </row>
    <row r="1592" spans="1:21" x14ac:dyDescent="0.25">
      <c r="A1592" s="1"/>
      <c r="B1592" s="1"/>
      <c r="C1592" s="1"/>
      <c r="D1592" s="1"/>
      <c r="E1592" s="1"/>
      <c r="F1592" s="1"/>
      <c r="G1592" s="1"/>
      <c r="H1592" s="85"/>
      <c r="I1592" s="249"/>
      <c r="J1592" s="1"/>
      <c r="K1592" s="1"/>
      <c r="L1592" s="1"/>
      <c r="M1592" s="1"/>
      <c r="N1592" s="133"/>
      <c r="O1592" s="1"/>
      <c r="P1592" s="1"/>
      <c r="Q1592" s="113"/>
      <c r="R1592" s="113"/>
      <c r="S1592" s="113"/>
      <c r="T1592" s="113"/>
      <c r="U1592" s="113"/>
    </row>
    <row r="1593" spans="1:21" x14ac:dyDescent="0.25">
      <c r="A1593" s="1"/>
      <c r="B1593" s="1"/>
      <c r="C1593" s="1"/>
      <c r="D1593" s="1"/>
      <c r="E1593" s="1"/>
      <c r="F1593" s="1"/>
      <c r="G1593" s="1"/>
      <c r="H1593" s="85"/>
      <c r="I1593" s="249"/>
      <c r="J1593" s="1"/>
      <c r="K1593" s="1"/>
      <c r="L1593" s="1"/>
      <c r="M1593" s="1"/>
      <c r="N1593" s="133"/>
      <c r="O1593" s="1"/>
      <c r="P1593" s="1"/>
      <c r="Q1593" s="113"/>
      <c r="R1593" s="113"/>
      <c r="S1593" s="113"/>
      <c r="T1593" s="113"/>
      <c r="U1593" s="113"/>
    </row>
    <row r="1594" spans="1:21" x14ac:dyDescent="0.25">
      <c r="A1594" s="1"/>
      <c r="B1594" s="1"/>
      <c r="C1594" s="1"/>
      <c r="D1594" s="1"/>
      <c r="E1594" s="1"/>
      <c r="F1594" s="1"/>
      <c r="G1594" s="1"/>
      <c r="H1594" s="85"/>
      <c r="I1594" s="249"/>
      <c r="J1594" s="1"/>
      <c r="K1594" s="1"/>
      <c r="L1594" s="1"/>
      <c r="M1594" s="1"/>
      <c r="N1594" s="133"/>
      <c r="O1594" s="1"/>
      <c r="P1594" s="1"/>
      <c r="Q1594" s="113"/>
      <c r="R1594" s="113"/>
      <c r="S1594" s="113"/>
      <c r="T1594" s="113"/>
      <c r="U1594" s="113"/>
    </row>
    <row r="1595" spans="1:21" x14ac:dyDescent="0.25">
      <c r="A1595" s="1"/>
      <c r="B1595" s="1"/>
      <c r="C1595" s="1"/>
      <c r="D1595" s="1"/>
      <c r="E1595" s="1"/>
      <c r="F1595" s="1"/>
      <c r="G1595" s="1"/>
      <c r="H1595" s="85"/>
      <c r="I1595" s="249"/>
      <c r="J1595" s="1"/>
      <c r="K1595" s="1"/>
      <c r="L1595" s="1"/>
      <c r="M1595" s="1"/>
      <c r="N1595" s="133"/>
      <c r="O1595" s="1"/>
      <c r="P1595" s="1"/>
      <c r="Q1595" s="113"/>
      <c r="R1595" s="113"/>
      <c r="S1595" s="113"/>
      <c r="T1595" s="113"/>
      <c r="U1595" s="113"/>
    </row>
    <row r="1596" spans="1:21" x14ac:dyDescent="0.25">
      <c r="A1596" s="1"/>
      <c r="B1596" s="1"/>
      <c r="C1596" s="1"/>
      <c r="D1596" s="1"/>
      <c r="E1596" s="1"/>
      <c r="F1596" s="1"/>
      <c r="G1596" s="1"/>
      <c r="H1596" s="85"/>
      <c r="I1596" s="249"/>
      <c r="J1596" s="1"/>
      <c r="K1596" s="1"/>
      <c r="L1596" s="1"/>
      <c r="M1596" s="1"/>
      <c r="N1596" s="133"/>
      <c r="O1596" s="1"/>
      <c r="P1596" s="1"/>
      <c r="Q1596" s="113"/>
      <c r="R1596" s="113"/>
      <c r="S1596" s="113"/>
      <c r="T1596" s="113"/>
      <c r="U1596" s="113"/>
    </row>
    <row r="1597" spans="1:21" x14ac:dyDescent="0.25">
      <c r="A1597" s="1"/>
      <c r="B1597" s="1"/>
      <c r="C1597" s="1"/>
      <c r="D1597" s="1"/>
      <c r="E1597" s="1"/>
      <c r="F1597" s="1"/>
      <c r="G1597" s="1"/>
      <c r="H1597" s="85"/>
      <c r="I1597" s="249"/>
      <c r="J1597" s="1"/>
      <c r="K1597" s="1"/>
      <c r="L1597" s="1"/>
      <c r="M1597" s="1"/>
      <c r="N1597" s="133"/>
      <c r="O1597" s="1"/>
      <c r="P1597" s="1"/>
      <c r="Q1597" s="113"/>
      <c r="R1597" s="113"/>
      <c r="S1597" s="113"/>
      <c r="T1597" s="113"/>
      <c r="U1597" s="113"/>
    </row>
    <row r="1598" spans="1:21" x14ac:dyDescent="0.25">
      <c r="A1598" s="1"/>
      <c r="B1598" s="1"/>
      <c r="C1598" s="1"/>
      <c r="D1598" s="1"/>
      <c r="E1598" s="1"/>
      <c r="F1598" s="1"/>
      <c r="G1598" s="1"/>
      <c r="H1598" s="85"/>
      <c r="I1598" s="249"/>
      <c r="J1598" s="1"/>
      <c r="K1598" s="1"/>
      <c r="L1598" s="1"/>
      <c r="M1598" s="1"/>
      <c r="N1598" s="133"/>
      <c r="O1598" s="1"/>
      <c r="P1598" s="1"/>
      <c r="Q1598" s="113"/>
      <c r="R1598" s="113"/>
      <c r="S1598" s="113"/>
      <c r="T1598" s="113"/>
      <c r="U1598" s="113"/>
    </row>
    <row r="1599" spans="1:21" x14ac:dyDescent="0.25">
      <c r="A1599" s="1"/>
      <c r="B1599" s="1"/>
      <c r="C1599" s="1"/>
      <c r="D1599" s="1"/>
      <c r="E1599" s="1"/>
      <c r="F1599" s="1"/>
      <c r="G1599" s="1"/>
      <c r="H1599" s="85"/>
      <c r="I1599" s="249"/>
      <c r="J1599" s="1"/>
      <c r="K1599" s="1"/>
      <c r="L1599" s="1"/>
      <c r="M1599" s="1"/>
      <c r="N1599" s="133"/>
      <c r="O1599" s="1"/>
      <c r="P1599" s="1"/>
      <c r="Q1599" s="113"/>
      <c r="R1599" s="113"/>
      <c r="S1599" s="113"/>
      <c r="T1599" s="113"/>
      <c r="U1599" s="113"/>
    </row>
    <row r="1600" spans="1:21" x14ac:dyDescent="0.25">
      <c r="A1600" s="1"/>
      <c r="B1600" s="1"/>
      <c r="C1600" s="1"/>
      <c r="D1600" s="1"/>
      <c r="E1600" s="1"/>
      <c r="F1600" s="1"/>
      <c r="G1600" s="1"/>
      <c r="H1600" s="85"/>
      <c r="I1600" s="249"/>
      <c r="J1600" s="1"/>
      <c r="K1600" s="1"/>
      <c r="L1600" s="1"/>
      <c r="M1600" s="1"/>
      <c r="N1600" s="133"/>
      <c r="O1600" s="1"/>
      <c r="P1600" s="1"/>
      <c r="Q1600" s="113"/>
      <c r="R1600" s="113"/>
      <c r="S1600" s="113"/>
      <c r="T1600" s="113"/>
      <c r="U1600" s="113"/>
    </row>
    <row r="1601" spans="1:21" x14ac:dyDescent="0.25">
      <c r="A1601" s="1"/>
      <c r="B1601" s="1"/>
      <c r="C1601" s="1"/>
      <c r="D1601" s="1"/>
      <c r="E1601" s="1"/>
      <c r="F1601" s="1"/>
      <c r="G1601" s="1"/>
      <c r="H1601" s="85"/>
      <c r="I1601" s="249"/>
      <c r="J1601" s="1"/>
      <c r="K1601" s="1"/>
      <c r="L1601" s="1"/>
      <c r="M1601" s="1"/>
      <c r="N1601" s="133"/>
      <c r="O1601" s="1"/>
      <c r="P1601" s="1"/>
      <c r="Q1601" s="113"/>
      <c r="R1601" s="113"/>
      <c r="S1601" s="113"/>
      <c r="T1601" s="113"/>
      <c r="U1601" s="113"/>
    </row>
    <row r="1602" spans="1:21" x14ac:dyDescent="0.25">
      <c r="A1602" s="1"/>
      <c r="B1602" s="1"/>
      <c r="C1602" s="1"/>
      <c r="D1602" s="1"/>
      <c r="E1602" s="1"/>
      <c r="F1602" s="1"/>
      <c r="G1602" s="1"/>
      <c r="H1602" s="85"/>
      <c r="I1602" s="249"/>
      <c r="J1602" s="1"/>
      <c r="K1602" s="1"/>
      <c r="L1602" s="1"/>
      <c r="M1602" s="1"/>
      <c r="N1602" s="133"/>
      <c r="O1602" s="1"/>
      <c r="P1602" s="1"/>
      <c r="Q1602" s="113"/>
      <c r="R1602" s="113"/>
      <c r="S1602" s="113"/>
      <c r="T1602" s="113"/>
      <c r="U1602" s="113"/>
    </row>
    <row r="1603" spans="1:21" x14ac:dyDescent="0.25">
      <c r="A1603" s="1"/>
      <c r="B1603" s="1"/>
      <c r="C1603" s="1"/>
      <c r="D1603" s="1"/>
      <c r="E1603" s="1"/>
      <c r="F1603" s="1"/>
      <c r="G1603" s="1"/>
      <c r="H1603" s="85"/>
      <c r="I1603" s="249"/>
      <c r="J1603" s="1"/>
      <c r="K1603" s="1"/>
      <c r="L1603" s="1"/>
      <c r="M1603" s="1"/>
      <c r="N1603" s="133"/>
      <c r="O1603" s="1"/>
      <c r="P1603" s="1"/>
      <c r="Q1603" s="113"/>
      <c r="R1603" s="113"/>
      <c r="S1603" s="113"/>
      <c r="T1603" s="113"/>
      <c r="U1603" s="113"/>
    </row>
    <row r="1604" spans="1:21" x14ac:dyDescent="0.25">
      <c r="A1604" s="1"/>
      <c r="B1604" s="1"/>
      <c r="C1604" s="1"/>
      <c r="D1604" s="1"/>
      <c r="E1604" s="1"/>
      <c r="F1604" s="1"/>
      <c r="G1604" s="1"/>
      <c r="H1604" s="85"/>
      <c r="I1604" s="249"/>
      <c r="J1604" s="1"/>
      <c r="K1604" s="1"/>
      <c r="L1604" s="1"/>
      <c r="M1604" s="1"/>
      <c r="N1604" s="133"/>
      <c r="O1604" s="1"/>
      <c r="P1604" s="1"/>
      <c r="Q1604" s="113"/>
      <c r="R1604" s="113"/>
      <c r="S1604" s="113"/>
      <c r="T1604" s="113"/>
      <c r="U1604" s="113"/>
    </row>
    <row r="1605" spans="1:21" x14ac:dyDescent="0.25">
      <c r="A1605" s="1"/>
      <c r="B1605" s="1"/>
      <c r="C1605" s="1"/>
      <c r="D1605" s="1"/>
      <c r="E1605" s="1"/>
      <c r="F1605" s="1"/>
      <c r="G1605" s="1"/>
      <c r="H1605" s="85"/>
      <c r="I1605" s="249"/>
      <c r="J1605" s="1"/>
      <c r="K1605" s="1"/>
      <c r="L1605" s="1"/>
      <c r="M1605" s="1"/>
      <c r="N1605" s="133"/>
      <c r="O1605" s="1"/>
      <c r="P1605" s="1"/>
      <c r="Q1605" s="113"/>
      <c r="R1605" s="113"/>
      <c r="S1605" s="113"/>
      <c r="T1605" s="113"/>
      <c r="U1605" s="113"/>
    </row>
    <row r="1606" spans="1:21" x14ac:dyDescent="0.25">
      <c r="A1606" s="1"/>
      <c r="B1606" s="1"/>
      <c r="C1606" s="1"/>
      <c r="D1606" s="1"/>
      <c r="E1606" s="1"/>
      <c r="F1606" s="1"/>
      <c r="G1606" s="1"/>
      <c r="H1606" s="85"/>
      <c r="I1606" s="249"/>
      <c r="J1606" s="1"/>
      <c r="K1606" s="1"/>
      <c r="L1606" s="1"/>
      <c r="M1606" s="1"/>
      <c r="N1606" s="133"/>
      <c r="O1606" s="1"/>
      <c r="P1606" s="1"/>
      <c r="Q1606" s="113"/>
      <c r="R1606" s="113"/>
      <c r="S1606" s="113"/>
      <c r="T1606" s="113"/>
      <c r="U1606" s="113"/>
    </row>
    <row r="1607" spans="1:21" x14ac:dyDescent="0.25">
      <c r="A1607" s="1"/>
      <c r="B1607" s="1"/>
      <c r="C1607" s="1"/>
      <c r="D1607" s="1"/>
      <c r="E1607" s="1"/>
      <c r="F1607" s="1"/>
      <c r="G1607" s="1"/>
      <c r="H1607" s="85"/>
      <c r="I1607" s="249"/>
      <c r="J1607" s="1"/>
      <c r="K1607" s="1"/>
      <c r="L1607" s="1"/>
      <c r="M1607" s="1"/>
      <c r="N1607" s="133"/>
      <c r="O1607" s="1"/>
      <c r="P1607" s="1"/>
      <c r="Q1607" s="113"/>
      <c r="R1607" s="113"/>
      <c r="S1607" s="113"/>
      <c r="T1607" s="113"/>
      <c r="U1607" s="113"/>
    </row>
    <row r="1608" spans="1:21" x14ac:dyDescent="0.25">
      <c r="A1608" s="1"/>
      <c r="B1608" s="1"/>
      <c r="C1608" s="1"/>
      <c r="D1608" s="1"/>
      <c r="E1608" s="1"/>
      <c r="F1608" s="1"/>
      <c r="G1608" s="1"/>
      <c r="H1608" s="85"/>
      <c r="I1608" s="249"/>
      <c r="J1608" s="1"/>
      <c r="K1608" s="1"/>
      <c r="L1608" s="1"/>
      <c r="M1608" s="1"/>
      <c r="N1608" s="133"/>
      <c r="O1608" s="1"/>
      <c r="P1608" s="1"/>
      <c r="Q1608" s="113"/>
      <c r="R1608" s="113"/>
      <c r="S1608" s="113"/>
      <c r="T1608" s="113"/>
      <c r="U1608" s="113"/>
    </row>
    <row r="1609" spans="1:21" x14ac:dyDescent="0.25">
      <c r="A1609" s="1"/>
      <c r="B1609" s="1"/>
      <c r="C1609" s="1"/>
      <c r="D1609" s="1"/>
      <c r="E1609" s="1"/>
      <c r="F1609" s="1"/>
      <c r="G1609" s="1"/>
      <c r="H1609" s="85"/>
      <c r="I1609" s="249"/>
      <c r="J1609" s="1"/>
      <c r="K1609" s="1"/>
      <c r="L1609" s="1"/>
      <c r="M1609" s="1"/>
      <c r="N1609" s="133"/>
      <c r="O1609" s="1"/>
      <c r="P1609" s="1"/>
      <c r="Q1609" s="113"/>
      <c r="R1609" s="113"/>
      <c r="S1609" s="113"/>
      <c r="T1609" s="113"/>
      <c r="U1609" s="113"/>
    </row>
    <row r="1610" spans="1:21" x14ac:dyDescent="0.25">
      <c r="A1610" s="1"/>
      <c r="B1610" s="1"/>
      <c r="C1610" s="1"/>
      <c r="D1610" s="1"/>
      <c r="E1610" s="1"/>
      <c r="F1610" s="1"/>
      <c r="G1610" s="1"/>
      <c r="H1610" s="85"/>
      <c r="I1610" s="249"/>
      <c r="J1610" s="1"/>
      <c r="K1610" s="1"/>
      <c r="L1610" s="1"/>
      <c r="M1610" s="1"/>
      <c r="N1610" s="133"/>
      <c r="O1610" s="1"/>
      <c r="P1610" s="1"/>
      <c r="Q1610" s="113"/>
      <c r="R1610" s="113"/>
      <c r="S1610" s="113"/>
      <c r="T1610" s="113"/>
      <c r="U1610" s="113"/>
    </row>
    <row r="1611" spans="1:21" x14ac:dyDescent="0.25">
      <c r="A1611" s="1"/>
      <c r="B1611" s="1"/>
      <c r="C1611" s="1"/>
      <c r="D1611" s="1"/>
      <c r="E1611" s="1"/>
      <c r="F1611" s="1"/>
      <c r="G1611" s="1"/>
      <c r="H1611" s="85"/>
      <c r="I1611" s="249"/>
      <c r="J1611" s="1"/>
      <c r="K1611" s="1"/>
      <c r="L1611" s="1"/>
      <c r="M1611" s="1"/>
      <c r="N1611" s="133"/>
      <c r="O1611" s="1"/>
      <c r="P1611" s="1"/>
      <c r="Q1611" s="113"/>
      <c r="R1611" s="113"/>
      <c r="S1611" s="113"/>
      <c r="T1611" s="113"/>
      <c r="U1611" s="113"/>
    </row>
    <row r="1612" spans="1:21" x14ac:dyDescent="0.25">
      <c r="A1612" s="1"/>
      <c r="B1612" s="1"/>
      <c r="C1612" s="1"/>
      <c r="D1612" s="1"/>
      <c r="E1612" s="1"/>
      <c r="F1612" s="1"/>
      <c r="G1612" s="1"/>
      <c r="H1612" s="85"/>
      <c r="I1612" s="249"/>
      <c r="J1612" s="1"/>
      <c r="K1612" s="1"/>
      <c r="L1612" s="1"/>
      <c r="M1612" s="1"/>
      <c r="N1612" s="133"/>
      <c r="O1612" s="1"/>
      <c r="P1612" s="1"/>
      <c r="Q1612" s="113"/>
      <c r="R1612" s="113"/>
      <c r="S1612" s="113"/>
      <c r="T1612" s="113"/>
      <c r="U1612" s="113"/>
    </row>
    <row r="1613" spans="1:21" x14ac:dyDescent="0.25">
      <c r="A1613" s="1"/>
      <c r="B1613" s="1"/>
      <c r="C1613" s="1"/>
      <c r="D1613" s="1"/>
      <c r="E1613" s="1"/>
      <c r="F1613" s="1"/>
      <c r="G1613" s="1"/>
      <c r="H1613" s="85"/>
      <c r="I1613" s="249"/>
      <c r="J1613" s="1"/>
      <c r="K1613" s="1"/>
      <c r="L1613" s="1"/>
      <c r="M1613" s="1"/>
      <c r="N1613" s="133"/>
      <c r="O1613" s="1"/>
      <c r="P1613" s="1"/>
      <c r="Q1613" s="113"/>
      <c r="R1613" s="113"/>
      <c r="S1613" s="113"/>
      <c r="T1613" s="113"/>
      <c r="U1613" s="113"/>
    </row>
    <row r="1614" spans="1:21" x14ac:dyDescent="0.25">
      <c r="A1614" s="1"/>
      <c r="B1614" s="1"/>
      <c r="C1614" s="1"/>
      <c r="D1614" s="1"/>
      <c r="E1614" s="1"/>
      <c r="F1614" s="1"/>
      <c r="G1614" s="1"/>
      <c r="H1614" s="85"/>
      <c r="I1614" s="249"/>
      <c r="J1614" s="1"/>
      <c r="K1614" s="1"/>
      <c r="L1614" s="1"/>
      <c r="M1614" s="1"/>
      <c r="N1614" s="133"/>
      <c r="O1614" s="1"/>
      <c r="P1614" s="1"/>
      <c r="Q1614" s="113"/>
      <c r="R1614" s="113"/>
      <c r="S1614" s="113"/>
      <c r="T1614" s="113"/>
      <c r="U1614" s="113"/>
    </row>
    <row r="1615" spans="1:21" x14ac:dyDescent="0.25">
      <c r="A1615" s="1"/>
      <c r="B1615" s="1"/>
      <c r="C1615" s="1"/>
      <c r="D1615" s="1"/>
      <c r="E1615" s="1"/>
      <c r="F1615" s="1"/>
      <c r="G1615" s="1"/>
      <c r="H1615" s="85"/>
      <c r="I1615" s="249"/>
      <c r="J1615" s="1"/>
      <c r="K1615" s="1"/>
      <c r="L1615" s="1"/>
      <c r="M1615" s="1"/>
      <c r="N1615" s="133"/>
      <c r="O1615" s="1"/>
      <c r="P1615" s="1"/>
      <c r="Q1615" s="113"/>
      <c r="R1615" s="113"/>
      <c r="S1615" s="113"/>
      <c r="T1615" s="113"/>
      <c r="U1615" s="113"/>
    </row>
    <row r="1616" spans="1:21" x14ac:dyDescent="0.25">
      <c r="A1616" s="1"/>
      <c r="B1616" s="1"/>
      <c r="C1616" s="1"/>
      <c r="D1616" s="1"/>
      <c r="E1616" s="1"/>
      <c r="F1616" s="1"/>
      <c r="G1616" s="1"/>
      <c r="H1616" s="85"/>
      <c r="I1616" s="249"/>
      <c r="J1616" s="1"/>
      <c r="K1616" s="1"/>
      <c r="L1616" s="1"/>
      <c r="M1616" s="1"/>
      <c r="N1616" s="133"/>
      <c r="O1616" s="1"/>
      <c r="P1616" s="1"/>
      <c r="Q1616" s="113"/>
      <c r="R1616" s="113"/>
      <c r="S1616" s="113"/>
      <c r="T1616" s="113"/>
      <c r="U1616" s="113"/>
    </row>
    <row r="1617" spans="1:21" x14ac:dyDescent="0.25">
      <c r="A1617" s="1"/>
      <c r="B1617" s="1"/>
      <c r="C1617" s="1"/>
      <c r="D1617" s="1"/>
      <c r="E1617" s="1"/>
      <c r="F1617" s="1"/>
      <c r="G1617" s="1"/>
      <c r="H1617" s="85"/>
      <c r="I1617" s="249"/>
      <c r="J1617" s="1"/>
      <c r="K1617" s="1"/>
      <c r="L1617" s="1"/>
      <c r="M1617" s="1"/>
      <c r="N1617" s="133"/>
      <c r="O1617" s="1"/>
      <c r="P1617" s="1"/>
      <c r="Q1617" s="113"/>
      <c r="R1617" s="113"/>
      <c r="S1617" s="113"/>
      <c r="T1617" s="113"/>
      <c r="U1617" s="113"/>
    </row>
    <row r="1618" spans="1:21" x14ac:dyDescent="0.25">
      <c r="A1618" s="1"/>
      <c r="B1618" s="1"/>
      <c r="C1618" s="1"/>
      <c r="D1618" s="1"/>
      <c r="E1618" s="1"/>
      <c r="F1618" s="1"/>
      <c r="G1618" s="1"/>
      <c r="H1618" s="85"/>
      <c r="I1618" s="249"/>
      <c r="J1618" s="1"/>
      <c r="K1618" s="1"/>
      <c r="L1618" s="1"/>
      <c r="M1618" s="1"/>
      <c r="N1618" s="133"/>
      <c r="O1618" s="1"/>
      <c r="P1618" s="1"/>
      <c r="Q1618" s="113"/>
      <c r="R1618" s="113"/>
      <c r="S1618" s="113"/>
      <c r="T1618" s="113"/>
      <c r="U1618" s="113"/>
    </row>
    <row r="1619" spans="1:21" x14ac:dyDescent="0.25">
      <c r="A1619" s="1"/>
      <c r="B1619" s="1"/>
      <c r="C1619" s="1"/>
      <c r="D1619" s="1"/>
      <c r="E1619" s="1"/>
      <c r="F1619" s="1"/>
      <c r="G1619" s="1"/>
      <c r="H1619" s="85"/>
      <c r="I1619" s="249"/>
      <c r="J1619" s="1"/>
      <c r="K1619" s="1"/>
      <c r="L1619" s="1"/>
      <c r="M1619" s="1"/>
      <c r="N1619" s="133"/>
      <c r="O1619" s="1"/>
      <c r="P1619" s="1"/>
      <c r="Q1619" s="113"/>
      <c r="R1619" s="113"/>
      <c r="S1619" s="113"/>
      <c r="T1619" s="113"/>
      <c r="U1619" s="113"/>
    </row>
    <row r="1620" spans="1:21" x14ac:dyDescent="0.25">
      <c r="A1620" s="1"/>
      <c r="B1620" s="1"/>
      <c r="C1620" s="1"/>
      <c r="D1620" s="1"/>
      <c r="E1620" s="1"/>
      <c r="F1620" s="1"/>
      <c r="G1620" s="1"/>
      <c r="H1620" s="85"/>
      <c r="I1620" s="249"/>
      <c r="J1620" s="1"/>
      <c r="K1620" s="1"/>
      <c r="L1620" s="1"/>
      <c r="M1620" s="1"/>
      <c r="N1620" s="133"/>
      <c r="O1620" s="1"/>
      <c r="P1620" s="1"/>
      <c r="Q1620" s="113"/>
      <c r="R1620" s="113"/>
      <c r="S1620" s="113"/>
      <c r="T1620" s="113"/>
      <c r="U1620" s="113"/>
    </row>
    <row r="1621" spans="1:21" x14ac:dyDescent="0.25">
      <c r="A1621" s="1"/>
      <c r="B1621" s="1"/>
      <c r="C1621" s="1"/>
      <c r="D1621" s="1"/>
      <c r="E1621" s="1"/>
      <c r="F1621" s="1"/>
      <c r="G1621" s="1"/>
      <c r="H1621" s="85"/>
      <c r="I1621" s="249"/>
      <c r="J1621" s="1"/>
      <c r="K1621" s="1"/>
      <c r="L1621" s="1"/>
      <c r="M1621" s="1"/>
      <c r="N1621" s="133"/>
      <c r="O1621" s="1"/>
      <c r="P1621" s="1"/>
      <c r="Q1621" s="113"/>
      <c r="R1621" s="113"/>
      <c r="S1621" s="113"/>
      <c r="T1621" s="113"/>
      <c r="U1621" s="113"/>
    </row>
    <row r="1622" spans="1:21" x14ac:dyDescent="0.25">
      <c r="A1622" s="1"/>
      <c r="B1622" s="1"/>
      <c r="C1622" s="1"/>
      <c r="D1622" s="1"/>
      <c r="E1622" s="1"/>
      <c r="F1622" s="1"/>
      <c r="G1622" s="1"/>
      <c r="H1622" s="85"/>
      <c r="I1622" s="249"/>
      <c r="J1622" s="1"/>
      <c r="K1622" s="1"/>
      <c r="L1622" s="1"/>
      <c r="M1622" s="1"/>
      <c r="N1622" s="133"/>
      <c r="O1622" s="1"/>
      <c r="P1622" s="1"/>
      <c r="Q1622" s="113"/>
      <c r="R1622" s="113"/>
      <c r="S1622" s="113"/>
      <c r="T1622" s="113"/>
      <c r="U1622" s="113"/>
    </row>
    <row r="1623" spans="1:21" x14ac:dyDescent="0.25">
      <c r="A1623" s="1"/>
      <c r="B1623" s="1"/>
      <c r="C1623" s="1"/>
      <c r="D1623" s="1"/>
      <c r="E1623" s="1"/>
      <c r="F1623" s="1"/>
      <c r="G1623" s="1"/>
      <c r="H1623" s="85"/>
      <c r="I1623" s="249"/>
      <c r="J1623" s="1"/>
      <c r="K1623" s="1"/>
      <c r="L1623" s="1"/>
      <c r="M1623" s="1"/>
      <c r="N1623" s="133"/>
      <c r="O1623" s="1"/>
      <c r="P1623" s="1"/>
      <c r="Q1623" s="113"/>
      <c r="R1623" s="113"/>
      <c r="S1623" s="113"/>
      <c r="T1623" s="113"/>
      <c r="U1623" s="113"/>
    </row>
    <row r="1624" spans="1:21" x14ac:dyDescent="0.25">
      <c r="A1624" s="1"/>
      <c r="B1624" s="1"/>
      <c r="C1624" s="1"/>
      <c r="D1624" s="1"/>
      <c r="E1624" s="1"/>
      <c r="F1624" s="1"/>
      <c r="G1624" s="1"/>
      <c r="H1624" s="85"/>
      <c r="I1624" s="249"/>
      <c r="J1624" s="1"/>
      <c r="K1624" s="1"/>
      <c r="L1624" s="1"/>
      <c r="M1624" s="1"/>
      <c r="N1624" s="133"/>
      <c r="O1624" s="1"/>
      <c r="P1624" s="1"/>
      <c r="Q1624" s="113"/>
      <c r="R1624" s="113"/>
      <c r="S1624" s="113"/>
      <c r="T1624" s="113"/>
      <c r="U1624" s="113"/>
    </row>
    <row r="1625" spans="1:21" x14ac:dyDescent="0.25">
      <c r="A1625" s="1"/>
      <c r="B1625" s="1"/>
      <c r="C1625" s="1"/>
      <c r="D1625" s="1"/>
      <c r="E1625" s="1"/>
      <c r="F1625" s="1"/>
      <c r="G1625" s="1"/>
      <c r="H1625" s="85"/>
      <c r="I1625" s="249"/>
      <c r="J1625" s="1"/>
      <c r="K1625" s="1"/>
      <c r="L1625" s="1"/>
      <c r="M1625" s="1"/>
      <c r="N1625" s="133"/>
      <c r="O1625" s="1"/>
      <c r="P1625" s="1"/>
      <c r="Q1625" s="113"/>
      <c r="R1625" s="113"/>
      <c r="S1625" s="113"/>
      <c r="T1625" s="113"/>
      <c r="U1625" s="113"/>
    </row>
    <row r="1626" spans="1:21" x14ac:dyDescent="0.25">
      <c r="A1626" s="1"/>
      <c r="B1626" s="1"/>
      <c r="C1626" s="1"/>
      <c r="D1626" s="1"/>
      <c r="E1626" s="1"/>
      <c r="F1626" s="1"/>
      <c r="G1626" s="1"/>
      <c r="H1626" s="85"/>
      <c r="I1626" s="249"/>
      <c r="J1626" s="1"/>
      <c r="K1626" s="1"/>
      <c r="L1626" s="1"/>
      <c r="M1626" s="1"/>
      <c r="N1626" s="133"/>
      <c r="O1626" s="1"/>
      <c r="P1626" s="1"/>
      <c r="Q1626" s="113"/>
      <c r="R1626" s="113"/>
      <c r="S1626" s="113"/>
      <c r="T1626" s="113"/>
      <c r="U1626" s="113"/>
    </row>
    <row r="1627" spans="1:21" x14ac:dyDescent="0.25">
      <c r="A1627" s="1"/>
      <c r="B1627" s="1"/>
      <c r="C1627" s="1"/>
      <c r="D1627" s="1"/>
      <c r="E1627" s="1"/>
      <c r="F1627" s="1"/>
      <c r="G1627" s="1"/>
      <c r="H1627" s="85"/>
      <c r="I1627" s="249"/>
      <c r="J1627" s="1"/>
      <c r="K1627" s="1"/>
      <c r="L1627" s="1"/>
      <c r="M1627" s="1"/>
      <c r="N1627" s="133"/>
      <c r="O1627" s="1"/>
      <c r="P1627" s="1"/>
      <c r="Q1627" s="113"/>
      <c r="R1627" s="113"/>
      <c r="S1627" s="113"/>
      <c r="T1627" s="113"/>
      <c r="U1627" s="113"/>
    </row>
    <row r="1628" spans="1:21" x14ac:dyDescent="0.25">
      <c r="A1628" s="1"/>
      <c r="B1628" s="1"/>
      <c r="C1628" s="1"/>
      <c r="D1628" s="1"/>
      <c r="E1628" s="1"/>
      <c r="F1628" s="1"/>
      <c r="G1628" s="1"/>
      <c r="H1628" s="85"/>
      <c r="I1628" s="249"/>
      <c r="J1628" s="1"/>
      <c r="K1628" s="1"/>
      <c r="L1628" s="1"/>
      <c r="M1628" s="1"/>
      <c r="N1628" s="133"/>
      <c r="O1628" s="1"/>
      <c r="P1628" s="1"/>
      <c r="Q1628" s="113"/>
      <c r="R1628" s="113"/>
      <c r="S1628" s="113"/>
      <c r="T1628" s="113"/>
      <c r="U1628" s="113"/>
    </row>
    <row r="1629" spans="1:21" x14ac:dyDescent="0.25">
      <c r="A1629" s="1"/>
      <c r="B1629" s="1"/>
      <c r="C1629" s="1"/>
      <c r="D1629" s="1"/>
      <c r="E1629" s="1"/>
      <c r="F1629" s="1"/>
      <c r="G1629" s="1"/>
      <c r="H1629" s="85"/>
      <c r="I1629" s="249"/>
      <c r="J1629" s="1"/>
      <c r="K1629" s="1"/>
      <c r="L1629" s="1"/>
      <c r="M1629" s="1"/>
      <c r="N1629" s="133"/>
      <c r="O1629" s="1"/>
      <c r="P1629" s="1"/>
      <c r="Q1629" s="113"/>
      <c r="R1629" s="113"/>
      <c r="S1629" s="113"/>
      <c r="T1629" s="113"/>
      <c r="U1629" s="113"/>
    </row>
    <row r="1630" spans="1:21" x14ac:dyDescent="0.25">
      <c r="A1630" s="1"/>
      <c r="B1630" s="1"/>
      <c r="C1630" s="1"/>
      <c r="D1630" s="1"/>
      <c r="E1630" s="1"/>
      <c r="F1630" s="1"/>
      <c r="G1630" s="1"/>
      <c r="H1630" s="85"/>
      <c r="I1630" s="249"/>
      <c r="J1630" s="1"/>
      <c r="K1630" s="1"/>
      <c r="L1630" s="1"/>
      <c r="M1630" s="1"/>
      <c r="N1630" s="133"/>
      <c r="O1630" s="1"/>
      <c r="P1630" s="1"/>
      <c r="Q1630" s="113"/>
      <c r="R1630" s="113"/>
      <c r="S1630" s="113"/>
      <c r="T1630" s="113"/>
      <c r="U1630" s="113"/>
    </row>
    <row r="1631" spans="1:21" x14ac:dyDescent="0.25">
      <c r="A1631" s="1"/>
      <c r="B1631" s="1"/>
      <c r="C1631" s="1"/>
      <c r="D1631" s="1"/>
      <c r="E1631" s="1"/>
      <c r="F1631" s="1"/>
      <c r="G1631" s="1"/>
      <c r="H1631" s="85"/>
      <c r="I1631" s="249"/>
      <c r="J1631" s="1"/>
      <c r="K1631" s="1"/>
      <c r="L1631" s="1"/>
      <c r="M1631" s="1"/>
      <c r="N1631" s="133"/>
      <c r="O1631" s="1"/>
      <c r="P1631" s="1"/>
      <c r="Q1631" s="113"/>
      <c r="R1631" s="113"/>
      <c r="S1631" s="113"/>
      <c r="T1631" s="113"/>
      <c r="U1631" s="113"/>
    </row>
    <row r="1632" spans="1:21" x14ac:dyDescent="0.25">
      <c r="A1632" s="1"/>
      <c r="B1632" s="1"/>
      <c r="C1632" s="1"/>
      <c r="D1632" s="1"/>
      <c r="E1632" s="1"/>
      <c r="F1632" s="1"/>
      <c r="G1632" s="1"/>
      <c r="H1632" s="85"/>
      <c r="I1632" s="249"/>
      <c r="J1632" s="1"/>
      <c r="K1632" s="1"/>
      <c r="L1632" s="1"/>
      <c r="M1632" s="1"/>
      <c r="N1632" s="133"/>
      <c r="O1632" s="1"/>
      <c r="P1632" s="1"/>
      <c r="Q1632" s="113"/>
      <c r="R1632" s="113"/>
      <c r="S1632" s="113"/>
      <c r="T1632" s="113"/>
      <c r="U1632" s="113"/>
    </row>
    <row r="1633" spans="1:21" x14ac:dyDescent="0.25">
      <c r="A1633" s="1"/>
      <c r="B1633" s="1"/>
      <c r="C1633" s="1"/>
      <c r="D1633" s="1"/>
      <c r="E1633" s="1"/>
      <c r="F1633" s="1"/>
      <c r="G1633" s="1"/>
      <c r="H1633" s="85"/>
      <c r="I1633" s="249"/>
      <c r="J1633" s="1"/>
      <c r="K1633" s="1"/>
      <c r="L1633" s="1"/>
      <c r="M1633" s="1"/>
      <c r="N1633" s="133"/>
      <c r="O1633" s="1"/>
      <c r="P1633" s="1"/>
      <c r="Q1633" s="113"/>
      <c r="R1633" s="113"/>
      <c r="S1633" s="113"/>
      <c r="T1633" s="113"/>
      <c r="U1633" s="113"/>
    </row>
    <row r="1634" spans="1:21" x14ac:dyDescent="0.25">
      <c r="A1634" s="1"/>
      <c r="B1634" s="1"/>
      <c r="C1634" s="1"/>
      <c r="D1634" s="1"/>
      <c r="E1634" s="1"/>
      <c r="F1634" s="1"/>
      <c r="G1634" s="1"/>
      <c r="H1634" s="85"/>
      <c r="I1634" s="249"/>
      <c r="J1634" s="1"/>
      <c r="K1634" s="1"/>
      <c r="L1634" s="1"/>
      <c r="M1634" s="1"/>
      <c r="N1634" s="133"/>
      <c r="O1634" s="1"/>
      <c r="P1634" s="1"/>
      <c r="Q1634" s="113"/>
      <c r="R1634" s="113"/>
      <c r="S1634" s="113"/>
      <c r="T1634" s="113"/>
      <c r="U1634" s="113"/>
    </row>
    <row r="1635" spans="1:21" x14ac:dyDescent="0.25">
      <c r="A1635" s="1"/>
      <c r="B1635" s="1"/>
      <c r="C1635" s="1"/>
      <c r="D1635" s="1"/>
      <c r="E1635" s="1"/>
      <c r="F1635" s="1"/>
      <c r="G1635" s="1"/>
      <c r="H1635" s="85"/>
      <c r="I1635" s="249"/>
      <c r="J1635" s="1"/>
      <c r="K1635" s="1"/>
      <c r="L1635" s="1"/>
      <c r="M1635" s="1"/>
      <c r="N1635" s="133"/>
      <c r="O1635" s="1"/>
      <c r="P1635" s="1"/>
      <c r="Q1635" s="113"/>
      <c r="R1635" s="113"/>
      <c r="S1635" s="113"/>
      <c r="T1635" s="113"/>
      <c r="U1635" s="113"/>
    </row>
    <row r="1636" spans="1:21" x14ac:dyDescent="0.25">
      <c r="A1636" s="1"/>
      <c r="B1636" s="1"/>
      <c r="C1636" s="1"/>
      <c r="D1636" s="1"/>
      <c r="E1636" s="1"/>
      <c r="F1636" s="1"/>
      <c r="G1636" s="1"/>
      <c r="H1636" s="85"/>
      <c r="I1636" s="249"/>
      <c r="J1636" s="1"/>
      <c r="K1636" s="1"/>
      <c r="L1636" s="1"/>
      <c r="M1636" s="1"/>
      <c r="N1636" s="133"/>
      <c r="O1636" s="1"/>
      <c r="P1636" s="1"/>
      <c r="Q1636" s="113"/>
      <c r="R1636" s="113"/>
      <c r="S1636" s="113"/>
      <c r="T1636" s="113"/>
      <c r="U1636" s="113"/>
    </row>
    <row r="1637" spans="1:21" x14ac:dyDescent="0.25">
      <c r="A1637" s="1"/>
      <c r="B1637" s="1"/>
      <c r="C1637" s="1"/>
      <c r="D1637" s="1"/>
      <c r="E1637" s="1"/>
      <c r="F1637" s="1"/>
      <c r="G1637" s="1"/>
      <c r="H1637" s="85"/>
      <c r="I1637" s="249"/>
      <c r="J1637" s="1"/>
      <c r="K1637" s="1"/>
      <c r="L1637" s="1"/>
      <c r="M1637" s="1"/>
      <c r="N1637" s="133"/>
      <c r="O1637" s="1"/>
      <c r="P1637" s="1"/>
      <c r="Q1637" s="113"/>
      <c r="R1637" s="113"/>
      <c r="S1637" s="113"/>
      <c r="T1637" s="113"/>
      <c r="U1637" s="113"/>
    </row>
    <row r="1638" spans="1:21" x14ac:dyDescent="0.25">
      <c r="A1638" s="1"/>
      <c r="B1638" s="1"/>
      <c r="C1638" s="1"/>
      <c r="D1638" s="1"/>
      <c r="E1638" s="1"/>
      <c r="F1638" s="1"/>
      <c r="G1638" s="1"/>
      <c r="H1638" s="85"/>
      <c r="I1638" s="249"/>
      <c r="J1638" s="1"/>
      <c r="K1638" s="1"/>
      <c r="L1638" s="1"/>
      <c r="M1638" s="1"/>
      <c r="N1638" s="133"/>
      <c r="O1638" s="1"/>
      <c r="P1638" s="1"/>
      <c r="Q1638" s="113"/>
      <c r="R1638" s="113"/>
      <c r="S1638" s="113"/>
      <c r="T1638" s="113"/>
      <c r="U1638" s="113"/>
    </row>
    <row r="1639" spans="1:21" x14ac:dyDescent="0.25">
      <c r="A1639" s="1"/>
      <c r="B1639" s="1"/>
      <c r="C1639" s="1"/>
      <c r="D1639" s="1"/>
      <c r="E1639" s="1"/>
      <c r="F1639" s="1"/>
      <c r="G1639" s="1"/>
      <c r="H1639" s="85"/>
      <c r="I1639" s="249"/>
      <c r="J1639" s="1"/>
      <c r="K1639" s="1"/>
      <c r="L1639" s="1"/>
      <c r="M1639" s="1"/>
      <c r="N1639" s="133"/>
      <c r="O1639" s="1"/>
      <c r="P1639" s="1"/>
      <c r="Q1639" s="113"/>
      <c r="R1639" s="113"/>
      <c r="S1639" s="113"/>
      <c r="T1639" s="113"/>
      <c r="U1639" s="113"/>
    </row>
    <row r="1640" spans="1:21" x14ac:dyDescent="0.25">
      <c r="A1640" s="1"/>
      <c r="B1640" s="1"/>
      <c r="C1640" s="1"/>
      <c r="D1640" s="1"/>
      <c r="E1640" s="1"/>
      <c r="F1640" s="1"/>
      <c r="G1640" s="1"/>
      <c r="H1640" s="85"/>
      <c r="I1640" s="249"/>
      <c r="J1640" s="1"/>
      <c r="K1640" s="1"/>
      <c r="L1640" s="1"/>
      <c r="M1640" s="1"/>
      <c r="N1640" s="133"/>
      <c r="O1640" s="1"/>
      <c r="P1640" s="1"/>
      <c r="Q1640" s="113"/>
      <c r="R1640" s="113"/>
      <c r="S1640" s="113"/>
      <c r="T1640" s="113"/>
      <c r="U1640" s="113"/>
    </row>
    <row r="1641" spans="1:21" x14ac:dyDescent="0.25">
      <c r="A1641" s="1"/>
      <c r="B1641" s="1"/>
      <c r="C1641" s="1"/>
      <c r="D1641" s="1"/>
      <c r="E1641" s="1"/>
      <c r="F1641" s="1"/>
      <c r="G1641" s="1"/>
      <c r="H1641" s="85"/>
      <c r="I1641" s="249"/>
      <c r="J1641" s="1"/>
      <c r="K1641" s="1"/>
      <c r="L1641" s="1"/>
      <c r="M1641" s="1"/>
      <c r="N1641" s="133"/>
      <c r="O1641" s="1"/>
      <c r="P1641" s="1"/>
      <c r="Q1641" s="113"/>
      <c r="R1641" s="113"/>
      <c r="S1641" s="113"/>
      <c r="T1641" s="113"/>
      <c r="U1641" s="113"/>
    </row>
    <row r="1642" spans="1:21" x14ac:dyDescent="0.25">
      <c r="A1642" s="1"/>
      <c r="B1642" s="1"/>
      <c r="C1642" s="1"/>
      <c r="D1642" s="1"/>
      <c r="E1642" s="1"/>
      <c r="F1642" s="1"/>
      <c r="G1642" s="1"/>
      <c r="H1642" s="85"/>
      <c r="I1642" s="249"/>
      <c r="J1642" s="1"/>
      <c r="K1642" s="1"/>
      <c r="L1642" s="1"/>
      <c r="M1642" s="1"/>
      <c r="N1642" s="133"/>
      <c r="O1642" s="1"/>
      <c r="P1642" s="1"/>
      <c r="Q1642" s="113"/>
      <c r="R1642" s="113"/>
      <c r="S1642" s="113"/>
      <c r="T1642" s="113"/>
      <c r="U1642" s="113"/>
    </row>
    <row r="1643" spans="1:21" x14ac:dyDescent="0.25">
      <c r="A1643" s="1"/>
      <c r="B1643" s="1"/>
      <c r="C1643" s="1"/>
      <c r="D1643" s="1"/>
      <c r="E1643" s="1"/>
      <c r="F1643" s="1"/>
      <c r="G1643" s="1"/>
      <c r="H1643" s="85"/>
      <c r="I1643" s="249"/>
      <c r="J1643" s="1"/>
      <c r="K1643" s="1"/>
      <c r="L1643" s="1"/>
      <c r="M1643" s="1"/>
      <c r="N1643" s="133"/>
      <c r="O1643" s="1"/>
      <c r="P1643" s="1"/>
      <c r="Q1643" s="113"/>
      <c r="R1643" s="113"/>
      <c r="S1643" s="113"/>
      <c r="T1643" s="113"/>
      <c r="U1643" s="113"/>
    </row>
    <row r="1644" spans="1:21" x14ac:dyDescent="0.25">
      <c r="A1644" s="1"/>
      <c r="B1644" s="1"/>
      <c r="C1644" s="1"/>
      <c r="D1644" s="1"/>
      <c r="E1644" s="1"/>
      <c r="F1644" s="1"/>
      <c r="G1644" s="1"/>
      <c r="H1644" s="85"/>
      <c r="I1644" s="249"/>
      <c r="J1644" s="1"/>
      <c r="K1644" s="1"/>
      <c r="L1644" s="1"/>
      <c r="M1644" s="1"/>
      <c r="N1644" s="133"/>
      <c r="O1644" s="1"/>
      <c r="P1644" s="1"/>
      <c r="Q1644" s="113"/>
      <c r="R1644" s="113"/>
      <c r="S1644" s="113"/>
      <c r="T1644" s="113"/>
      <c r="U1644" s="113"/>
    </row>
    <row r="1645" spans="1:21" x14ac:dyDescent="0.25">
      <c r="A1645" s="1"/>
      <c r="B1645" s="1"/>
      <c r="C1645" s="1"/>
      <c r="D1645" s="1"/>
      <c r="E1645" s="1"/>
      <c r="F1645" s="1"/>
      <c r="G1645" s="1"/>
      <c r="H1645" s="85"/>
      <c r="I1645" s="249"/>
      <c r="J1645" s="1"/>
      <c r="K1645" s="1"/>
      <c r="L1645" s="1"/>
      <c r="M1645" s="1"/>
      <c r="N1645" s="133"/>
      <c r="O1645" s="1"/>
      <c r="P1645" s="1"/>
      <c r="Q1645" s="113"/>
      <c r="R1645" s="113"/>
      <c r="S1645" s="113"/>
      <c r="T1645" s="113"/>
      <c r="U1645" s="113"/>
    </row>
    <row r="1646" spans="1:21" x14ac:dyDescent="0.25">
      <c r="A1646" s="1"/>
      <c r="B1646" s="1"/>
      <c r="C1646" s="1"/>
      <c r="D1646" s="1"/>
      <c r="E1646" s="1"/>
      <c r="F1646" s="1"/>
      <c r="G1646" s="1"/>
      <c r="H1646" s="85"/>
      <c r="I1646" s="249"/>
      <c r="J1646" s="1"/>
      <c r="K1646" s="1"/>
      <c r="L1646" s="1"/>
      <c r="M1646" s="1"/>
      <c r="N1646" s="133"/>
      <c r="O1646" s="1"/>
      <c r="P1646" s="1"/>
      <c r="Q1646" s="113"/>
      <c r="R1646" s="113"/>
      <c r="S1646" s="113"/>
      <c r="T1646" s="113"/>
      <c r="U1646" s="113"/>
    </row>
    <row r="1647" spans="1:21" x14ac:dyDescent="0.25">
      <c r="A1647" s="1"/>
      <c r="B1647" s="1"/>
      <c r="C1647" s="1"/>
      <c r="D1647" s="1"/>
      <c r="E1647" s="1"/>
      <c r="F1647" s="1"/>
      <c r="G1647" s="1"/>
      <c r="H1647" s="85"/>
      <c r="I1647" s="249"/>
      <c r="J1647" s="1"/>
      <c r="K1647" s="1"/>
      <c r="L1647" s="1"/>
      <c r="M1647" s="1"/>
      <c r="N1647" s="133"/>
      <c r="O1647" s="1"/>
      <c r="P1647" s="1"/>
      <c r="Q1647" s="113"/>
      <c r="R1647" s="113"/>
      <c r="S1647" s="113"/>
      <c r="T1647" s="113"/>
      <c r="U1647" s="113"/>
    </row>
    <row r="1648" spans="1:21" x14ac:dyDescent="0.25">
      <c r="A1648" s="1"/>
      <c r="B1648" s="1"/>
      <c r="C1648" s="1"/>
      <c r="D1648" s="1"/>
      <c r="E1648" s="1"/>
      <c r="F1648" s="1"/>
      <c r="G1648" s="1"/>
      <c r="H1648" s="85"/>
      <c r="I1648" s="249"/>
      <c r="J1648" s="1"/>
      <c r="K1648" s="1"/>
      <c r="L1648" s="1"/>
      <c r="M1648" s="1"/>
      <c r="N1648" s="133"/>
      <c r="O1648" s="1"/>
      <c r="P1648" s="1"/>
      <c r="Q1648" s="113"/>
      <c r="R1648" s="113"/>
      <c r="S1648" s="113"/>
      <c r="T1648" s="113"/>
      <c r="U1648" s="113"/>
    </row>
    <row r="1649" spans="1:21" x14ac:dyDescent="0.25">
      <c r="A1649" s="1"/>
      <c r="B1649" s="1"/>
      <c r="C1649" s="1"/>
      <c r="D1649" s="1"/>
      <c r="E1649" s="1"/>
      <c r="F1649" s="1"/>
      <c r="G1649" s="1"/>
      <c r="H1649" s="85"/>
      <c r="I1649" s="249"/>
      <c r="J1649" s="1"/>
      <c r="K1649" s="1"/>
      <c r="L1649" s="1"/>
      <c r="M1649" s="1"/>
      <c r="N1649" s="133"/>
      <c r="O1649" s="1"/>
      <c r="P1649" s="1"/>
      <c r="Q1649" s="113"/>
      <c r="R1649" s="113"/>
      <c r="S1649" s="113"/>
      <c r="T1649" s="113"/>
      <c r="U1649" s="113"/>
    </row>
    <row r="1650" spans="1:21" x14ac:dyDescent="0.25">
      <c r="A1650" s="1"/>
      <c r="B1650" s="1"/>
      <c r="C1650" s="1"/>
      <c r="D1650" s="1"/>
      <c r="E1650" s="1"/>
      <c r="F1650" s="1"/>
      <c r="G1650" s="1"/>
      <c r="H1650" s="85"/>
      <c r="I1650" s="249"/>
      <c r="J1650" s="1"/>
      <c r="K1650" s="1"/>
      <c r="L1650" s="1"/>
      <c r="M1650" s="1"/>
      <c r="N1650" s="133"/>
      <c r="O1650" s="1"/>
      <c r="P1650" s="1"/>
      <c r="Q1650" s="113"/>
      <c r="R1650" s="113"/>
      <c r="S1650" s="113"/>
      <c r="T1650" s="113"/>
      <c r="U1650" s="113"/>
    </row>
    <row r="1651" spans="1:21" x14ac:dyDescent="0.25">
      <c r="A1651" s="1"/>
      <c r="B1651" s="1"/>
      <c r="C1651" s="1"/>
      <c r="D1651" s="1"/>
      <c r="E1651" s="1"/>
      <c r="F1651" s="1"/>
      <c r="G1651" s="1"/>
      <c r="H1651" s="85"/>
      <c r="I1651" s="249"/>
      <c r="J1651" s="1"/>
      <c r="K1651" s="1"/>
      <c r="L1651" s="1"/>
      <c r="M1651" s="1"/>
      <c r="N1651" s="133"/>
      <c r="O1651" s="1"/>
      <c r="P1651" s="1"/>
      <c r="Q1651" s="113"/>
      <c r="R1651" s="113"/>
      <c r="S1651" s="113"/>
      <c r="T1651" s="113"/>
      <c r="U1651" s="113"/>
    </row>
    <row r="1652" spans="1:21" x14ac:dyDescent="0.25">
      <c r="A1652" s="1"/>
      <c r="B1652" s="1"/>
      <c r="C1652" s="1"/>
      <c r="D1652" s="1"/>
      <c r="E1652" s="1"/>
      <c r="F1652" s="1"/>
      <c r="G1652" s="1"/>
      <c r="H1652" s="85"/>
      <c r="I1652" s="249"/>
      <c r="J1652" s="1"/>
      <c r="K1652" s="1"/>
      <c r="L1652" s="1"/>
      <c r="M1652" s="1"/>
      <c r="N1652" s="133"/>
      <c r="O1652" s="1"/>
      <c r="P1652" s="1"/>
      <c r="Q1652" s="113"/>
      <c r="R1652" s="113"/>
      <c r="S1652" s="113"/>
      <c r="T1652" s="113"/>
      <c r="U1652" s="113"/>
    </row>
    <row r="1653" spans="1:21" x14ac:dyDescent="0.25">
      <c r="A1653" s="1"/>
      <c r="B1653" s="1"/>
      <c r="C1653" s="1"/>
      <c r="D1653" s="1"/>
      <c r="E1653" s="1"/>
      <c r="F1653" s="1"/>
      <c r="G1653" s="1"/>
      <c r="H1653" s="85"/>
      <c r="I1653" s="249"/>
      <c r="J1653" s="1"/>
      <c r="K1653" s="1"/>
      <c r="L1653" s="1"/>
      <c r="M1653" s="1"/>
      <c r="N1653" s="133"/>
      <c r="O1653" s="1"/>
      <c r="P1653" s="1"/>
      <c r="Q1653" s="113"/>
      <c r="R1653" s="113"/>
      <c r="S1653" s="113"/>
      <c r="T1653" s="113"/>
      <c r="U1653" s="113"/>
    </row>
    <row r="1654" spans="1:21" x14ac:dyDescent="0.25">
      <c r="A1654" s="1"/>
      <c r="B1654" s="1"/>
      <c r="C1654" s="1"/>
      <c r="D1654" s="1"/>
      <c r="E1654" s="1"/>
      <c r="F1654" s="1"/>
      <c r="G1654" s="1"/>
      <c r="H1654" s="85"/>
      <c r="I1654" s="249"/>
      <c r="J1654" s="1"/>
      <c r="K1654" s="1"/>
      <c r="L1654" s="1"/>
      <c r="M1654" s="1"/>
      <c r="N1654" s="133"/>
      <c r="O1654" s="1"/>
      <c r="P1654" s="1"/>
      <c r="Q1654" s="113"/>
      <c r="R1654" s="113"/>
      <c r="S1654" s="113"/>
      <c r="T1654" s="113"/>
      <c r="U1654" s="113"/>
    </row>
    <row r="1655" spans="1:21" x14ac:dyDescent="0.25">
      <c r="A1655" s="1"/>
      <c r="B1655" s="1"/>
      <c r="C1655" s="1"/>
      <c r="D1655" s="1"/>
      <c r="E1655" s="1"/>
      <c r="F1655" s="1"/>
      <c r="G1655" s="1"/>
      <c r="H1655" s="85"/>
      <c r="I1655" s="249"/>
      <c r="J1655" s="1"/>
      <c r="K1655" s="1"/>
      <c r="L1655" s="1"/>
      <c r="M1655" s="1"/>
      <c r="N1655" s="133"/>
      <c r="O1655" s="1"/>
      <c r="P1655" s="1"/>
      <c r="Q1655" s="113"/>
      <c r="R1655" s="113"/>
      <c r="S1655" s="113"/>
      <c r="T1655" s="113"/>
      <c r="U1655" s="113"/>
    </row>
    <row r="1656" spans="1:21" x14ac:dyDescent="0.25">
      <c r="A1656" s="1"/>
      <c r="B1656" s="1"/>
      <c r="C1656" s="1"/>
      <c r="D1656" s="1"/>
      <c r="E1656" s="1"/>
      <c r="F1656" s="1"/>
      <c r="G1656" s="1"/>
      <c r="H1656" s="85"/>
      <c r="I1656" s="249"/>
      <c r="J1656" s="1"/>
      <c r="K1656" s="1"/>
      <c r="L1656" s="1"/>
      <c r="M1656" s="1"/>
      <c r="N1656" s="133"/>
      <c r="O1656" s="1"/>
      <c r="P1656" s="1"/>
      <c r="Q1656" s="113"/>
      <c r="R1656" s="113"/>
      <c r="S1656" s="113"/>
      <c r="T1656" s="113"/>
      <c r="U1656" s="113"/>
    </row>
    <row r="1657" spans="1:21" x14ac:dyDescent="0.25">
      <c r="A1657" s="1"/>
      <c r="B1657" s="1"/>
      <c r="C1657" s="1"/>
      <c r="D1657" s="1"/>
      <c r="E1657" s="1"/>
      <c r="F1657" s="1"/>
      <c r="G1657" s="1"/>
      <c r="H1657" s="85"/>
      <c r="I1657" s="249"/>
      <c r="J1657" s="1"/>
      <c r="K1657" s="1"/>
      <c r="L1657" s="1"/>
      <c r="M1657" s="1"/>
      <c r="N1657" s="133"/>
      <c r="O1657" s="1"/>
      <c r="P1657" s="1"/>
      <c r="Q1657" s="113"/>
      <c r="R1657" s="113"/>
      <c r="S1657" s="113"/>
      <c r="T1657" s="113"/>
      <c r="U1657" s="113"/>
    </row>
    <row r="1658" spans="1:21" x14ac:dyDescent="0.25">
      <c r="A1658" s="1"/>
      <c r="B1658" s="1"/>
      <c r="C1658" s="1"/>
      <c r="D1658" s="1"/>
      <c r="E1658" s="1"/>
      <c r="F1658" s="1"/>
      <c r="G1658" s="1"/>
      <c r="H1658" s="85"/>
      <c r="I1658" s="249"/>
      <c r="J1658" s="1"/>
      <c r="K1658" s="1"/>
      <c r="L1658" s="1"/>
      <c r="M1658" s="1"/>
      <c r="N1658" s="133"/>
      <c r="O1658" s="1"/>
      <c r="P1658" s="1"/>
      <c r="Q1658" s="113"/>
      <c r="R1658" s="113"/>
      <c r="S1658" s="113"/>
      <c r="T1658" s="113"/>
      <c r="U1658" s="113"/>
    </row>
    <row r="1659" spans="1:21" x14ac:dyDescent="0.25">
      <c r="A1659" s="1"/>
      <c r="B1659" s="1"/>
      <c r="C1659" s="1"/>
      <c r="D1659" s="1"/>
      <c r="E1659" s="1"/>
      <c r="F1659" s="1"/>
      <c r="G1659" s="1"/>
      <c r="H1659" s="85"/>
      <c r="I1659" s="249"/>
      <c r="J1659" s="1"/>
      <c r="K1659" s="1"/>
      <c r="L1659" s="1"/>
      <c r="M1659" s="1"/>
      <c r="N1659" s="133"/>
      <c r="O1659" s="1"/>
      <c r="P1659" s="1"/>
      <c r="Q1659" s="113"/>
      <c r="R1659" s="113"/>
      <c r="S1659" s="113"/>
      <c r="T1659" s="113"/>
      <c r="U1659" s="113"/>
    </row>
    <row r="1660" spans="1:21" x14ac:dyDescent="0.25">
      <c r="A1660" s="1"/>
      <c r="B1660" s="1"/>
      <c r="C1660" s="1"/>
      <c r="D1660" s="1"/>
      <c r="E1660" s="1"/>
      <c r="F1660" s="1"/>
      <c r="G1660" s="1"/>
      <c r="H1660" s="85"/>
      <c r="I1660" s="249"/>
      <c r="J1660" s="1"/>
      <c r="K1660" s="1"/>
      <c r="L1660" s="1"/>
      <c r="M1660" s="1"/>
      <c r="N1660" s="133"/>
      <c r="O1660" s="1"/>
      <c r="P1660" s="1"/>
      <c r="Q1660" s="113"/>
      <c r="R1660" s="113"/>
      <c r="S1660" s="113"/>
      <c r="T1660" s="113"/>
      <c r="U1660" s="113"/>
    </row>
    <row r="1661" spans="1:21" x14ac:dyDescent="0.25">
      <c r="A1661" s="1"/>
      <c r="B1661" s="1"/>
      <c r="C1661" s="1"/>
      <c r="D1661" s="1"/>
      <c r="E1661" s="1"/>
      <c r="F1661" s="1"/>
      <c r="G1661" s="1"/>
      <c r="H1661" s="85"/>
      <c r="I1661" s="249"/>
      <c r="J1661" s="1"/>
      <c r="K1661" s="1"/>
      <c r="L1661" s="1"/>
      <c r="M1661" s="1"/>
      <c r="N1661" s="133"/>
      <c r="O1661" s="1"/>
      <c r="P1661" s="1"/>
      <c r="Q1661" s="113"/>
      <c r="R1661" s="113"/>
      <c r="S1661" s="113"/>
      <c r="T1661" s="113"/>
      <c r="U1661" s="113"/>
    </row>
    <row r="1662" spans="1:21" x14ac:dyDescent="0.25">
      <c r="A1662" s="1"/>
      <c r="B1662" s="1"/>
      <c r="C1662" s="1"/>
      <c r="D1662" s="1"/>
      <c r="E1662" s="1"/>
      <c r="F1662" s="1"/>
      <c r="G1662" s="1"/>
      <c r="H1662" s="85"/>
      <c r="I1662" s="249"/>
      <c r="J1662" s="1"/>
      <c r="K1662" s="1"/>
      <c r="L1662" s="1"/>
      <c r="M1662" s="1"/>
      <c r="N1662" s="133"/>
      <c r="O1662" s="1"/>
      <c r="P1662" s="1"/>
      <c r="Q1662" s="113"/>
      <c r="R1662" s="113"/>
      <c r="S1662" s="113"/>
      <c r="T1662" s="113"/>
      <c r="U1662" s="113"/>
    </row>
    <row r="1663" spans="1:21" x14ac:dyDescent="0.25">
      <c r="A1663" s="1"/>
      <c r="B1663" s="1"/>
      <c r="C1663" s="1"/>
      <c r="D1663" s="1"/>
      <c r="E1663" s="1"/>
      <c r="F1663" s="1"/>
      <c r="G1663" s="1"/>
      <c r="H1663" s="85"/>
      <c r="I1663" s="249"/>
      <c r="J1663" s="1"/>
      <c r="K1663" s="1"/>
      <c r="L1663" s="1"/>
      <c r="M1663" s="1"/>
      <c r="N1663" s="133"/>
      <c r="O1663" s="1"/>
      <c r="P1663" s="1"/>
      <c r="Q1663" s="113"/>
      <c r="R1663" s="113"/>
      <c r="S1663" s="113"/>
      <c r="T1663" s="113"/>
      <c r="U1663" s="113"/>
    </row>
    <row r="1664" spans="1:21" x14ac:dyDescent="0.25">
      <c r="A1664" s="1"/>
      <c r="B1664" s="1"/>
      <c r="C1664" s="1"/>
      <c r="D1664" s="1"/>
      <c r="E1664" s="1"/>
      <c r="F1664" s="1"/>
      <c r="G1664" s="1"/>
      <c r="H1664" s="85"/>
      <c r="I1664" s="249"/>
      <c r="J1664" s="1"/>
      <c r="K1664" s="1"/>
      <c r="L1664" s="1"/>
      <c r="M1664" s="1"/>
      <c r="N1664" s="133"/>
      <c r="O1664" s="1"/>
      <c r="P1664" s="1"/>
      <c r="Q1664" s="113"/>
      <c r="R1664" s="113"/>
      <c r="S1664" s="113"/>
      <c r="T1664" s="113"/>
      <c r="U1664" s="113"/>
    </row>
    <row r="1665" spans="1:21" x14ac:dyDescent="0.25">
      <c r="A1665" s="1"/>
      <c r="B1665" s="1"/>
      <c r="C1665" s="1"/>
      <c r="D1665" s="1"/>
      <c r="E1665" s="1"/>
      <c r="F1665" s="1"/>
      <c r="G1665" s="1"/>
      <c r="H1665" s="85"/>
      <c r="I1665" s="249"/>
      <c r="J1665" s="1"/>
      <c r="K1665" s="1"/>
      <c r="L1665" s="1"/>
      <c r="M1665" s="1"/>
      <c r="N1665" s="133"/>
      <c r="O1665" s="1"/>
      <c r="P1665" s="1"/>
      <c r="Q1665" s="113"/>
      <c r="R1665" s="113"/>
      <c r="S1665" s="113"/>
      <c r="T1665" s="113"/>
      <c r="U1665" s="113"/>
    </row>
    <row r="1666" spans="1:21" x14ac:dyDescent="0.25">
      <c r="A1666" s="1"/>
      <c r="B1666" s="1"/>
      <c r="C1666" s="1"/>
      <c r="D1666" s="1"/>
      <c r="E1666" s="1"/>
      <c r="F1666" s="1"/>
      <c r="G1666" s="1"/>
      <c r="H1666" s="85"/>
      <c r="I1666" s="249"/>
      <c r="J1666" s="1"/>
      <c r="K1666" s="1"/>
      <c r="L1666" s="1"/>
      <c r="M1666" s="1"/>
      <c r="N1666" s="133"/>
      <c r="O1666" s="1"/>
      <c r="P1666" s="1"/>
      <c r="Q1666" s="113"/>
      <c r="R1666" s="113"/>
      <c r="S1666" s="113"/>
      <c r="T1666" s="113"/>
      <c r="U1666" s="113"/>
    </row>
    <row r="1667" spans="1:21" x14ac:dyDescent="0.25">
      <c r="A1667" s="1"/>
      <c r="B1667" s="1"/>
      <c r="C1667" s="1"/>
      <c r="D1667" s="1"/>
      <c r="E1667" s="1"/>
      <c r="F1667" s="1"/>
      <c r="G1667" s="1"/>
      <c r="H1667" s="85"/>
      <c r="I1667" s="249"/>
      <c r="J1667" s="1"/>
      <c r="K1667" s="1"/>
      <c r="L1667" s="1"/>
      <c r="M1667" s="1"/>
      <c r="N1667" s="133"/>
      <c r="O1667" s="1"/>
      <c r="P1667" s="1"/>
      <c r="Q1667" s="113"/>
      <c r="R1667" s="113"/>
      <c r="S1667" s="113"/>
      <c r="T1667" s="113"/>
      <c r="U1667" s="113"/>
    </row>
    <row r="1668" spans="1:21" x14ac:dyDescent="0.25">
      <c r="A1668" s="1"/>
      <c r="B1668" s="1"/>
      <c r="C1668" s="1"/>
      <c r="D1668" s="1"/>
      <c r="E1668" s="1"/>
      <c r="F1668" s="1"/>
      <c r="G1668" s="1"/>
      <c r="H1668" s="85"/>
      <c r="I1668" s="249"/>
      <c r="J1668" s="1"/>
      <c r="K1668" s="1"/>
      <c r="L1668" s="1"/>
      <c r="M1668" s="1"/>
      <c r="N1668" s="133"/>
      <c r="O1668" s="1"/>
      <c r="P1668" s="1"/>
      <c r="Q1668" s="113"/>
      <c r="R1668" s="113"/>
      <c r="S1668" s="113"/>
      <c r="T1668" s="113"/>
      <c r="U1668" s="113"/>
    </row>
    <row r="1669" spans="1:21" x14ac:dyDescent="0.25">
      <c r="A1669" s="1"/>
      <c r="B1669" s="1"/>
      <c r="C1669" s="1"/>
      <c r="D1669" s="1"/>
      <c r="E1669" s="1"/>
      <c r="F1669" s="1"/>
      <c r="G1669" s="1"/>
      <c r="H1669" s="85"/>
      <c r="I1669" s="249"/>
      <c r="J1669" s="1"/>
      <c r="K1669" s="1"/>
      <c r="L1669" s="1"/>
      <c r="M1669" s="1"/>
      <c r="N1669" s="133"/>
      <c r="O1669" s="1"/>
      <c r="P1669" s="1"/>
      <c r="Q1669" s="113"/>
      <c r="R1669" s="113"/>
      <c r="S1669" s="113"/>
      <c r="T1669" s="113"/>
      <c r="U1669" s="113"/>
    </row>
    <row r="1670" spans="1:21" x14ac:dyDescent="0.25">
      <c r="A1670" s="1"/>
      <c r="B1670" s="1"/>
      <c r="C1670" s="1"/>
      <c r="D1670" s="1"/>
      <c r="E1670" s="1"/>
      <c r="F1670" s="1"/>
      <c r="G1670" s="1"/>
      <c r="H1670" s="85"/>
      <c r="I1670" s="249"/>
      <c r="J1670" s="1"/>
      <c r="K1670" s="1"/>
      <c r="L1670" s="1"/>
      <c r="M1670" s="1"/>
      <c r="N1670" s="133"/>
      <c r="O1670" s="1"/>
      <c r="P1670" s="1"/>
      <c r="Q1670" s="113"/>
      <c r="R1670" s="113"/>
      <c r="S1670" s="113"/>
      <c r="T1670" s="113"/>
      <c r="U1670" s="113"/>
    </row>
    <row r="1671" spans="1:21" x14ac:dyDescent="0.25">
      <c r="A1671" s="1"/>
      <c r="B1671" s="1"/>
      <c r="C1671" s="1"/>
      <c r="D1671" s="1"/>
      <c r="E1671" s="1"/>
      <c r="F1671" s="1"/>
      <c r="G1671" s="1"/>
      <c r="H1671" s="85"/>
      <c r="I1671" s="249"/>
      <c r="J1671" s="1"/>
      <c r="K1671" s="1"/>
      <c r="L1671" s="1"/>
      <c r="M1671" s="1"/>
      <c r="N1671" s="133"/>
      <c r="O1671" s="1"/>
      <c r="P1671" s="1"/>
      <c r="Q1671" s="113"/>
      <c r="R1671" s="113"/>
      <c r="S1671" s="113"/>
      <c r="T1671" s="113"/>
      <c r="U1671" s="113"/>
    </row>
    <row r="1672" spans="1:21" x14ac:dyDescent="0.25">
      <c r="A1672" s="1"/>
      <c r="B1672" s="1"/>
      <c r="C1672" s="1"/>
      <c r="D1672" s="1"/>
      <c r="E1672" s="1"/>
      <c r="F1672" s="1"/>
      <c r="G1672" s="1"/>
      <c r="H1672" s="85"/>
      <c r="I1672" s="249"/>
      <c r="J1672" s="1"/>
      <c r="K1672" s="1"/>
      <c r="L1672" s="1"/>
      <c r="M1672" s="1"/>
      <c r="N1672" s="133"/>
      <c r="O1672" s="1"/>
      <c r="P1672" s="1"/>
      <c r="Q1672" s="113"/>
      <c r="R1672" s="113"/>
      <c r="S1672" s="113"/>
      <c r="T1672" s="113"/>
      <c r="U1672" s="113"/>
    </row>
    <row r="1673" spans="1:21" x14ac:dyDescent="0.25">
      <c r="A1673" s="1"/>
      <c r="B1673" s="1"/>
      <c r="C1673" s="1"/>
      <c r="D1673" s="1"/>
      <c r="E1673" s="1"/>
      <c r="F1673" s="1"/>
      <c r="G1673" s="1"/>
      <c r="H1673" s="85"/>
      <c r="I1673" s="249"/>
      <c r="J1673" s="1"/>
      <c r="K1673" s="1"/>
      <c r="L1673" s="1"/>
      <c r="M1673" s="1"/>
      <c r="N1673" s="133"/>
      <c r="O1673" s="1"/>
      <c r="P1673" s="1"/>
      <c r="Q1673" s="113"/>
      <c r="R1673" s="113"/>
      <c r="S1673" s="113"/>
      <c r="T1673" s="113"/>
      <c r="U1673" s="113"/>
    </row>
    <row r="1674" spans="1:21" x14ac:dyDescent="0.25">
      <c r="A1674" s="1"/>
      <c r="B1674" s="1"/>
      <c r="C1674" s="1"/>
      <c r="D1674" s="1"/>
      <c r="E1674" s="1"/>
      <c r="F1674" s="1"/>
      <c r="G1674" s="1"/>
      <c r="H1674" s="85"/>
      <c r="I1674" s="249"/>
      <c r="J1674" s="1"/>
      <c r="K1674" s="1"/>
      <c r="L1674" s="1"/>
      <c r="M1674" s="1"/>
      <c r="N1674" s="133"/>
      <c r="O1674" s="1"/>
      <c r="P1674" s="1"/>
      <c r="Q1674" s="113"/>
      <c r="R1674" s="113"/>
      <c r="S1674" s="113"/>
      <c r="T1674" s="113"/>
      <c r="U1674" s="113"/>
    </row>
    <row r="1675" spans="1:21" x14ac:dyDescent="0.25">
      <c r="A1675" s="1"/>
      <c r="B1675" s="1"/>
      <c r="C1675" s="1"/>
      <c r="D1675" s="1"/>
      <c r="E1675" s="1"/>
      <c r="F1675" s="1"/>
      <c r="G1675" s="1"/>
      <c r="H1675" s="85"/>
      <c r="I1675" s="249"/>
      <c r="J1675" s="1"/>
      <c r="K1675" s="1"/>
      <c r="L1675" s="1"/>
      <c r="M1675" s="1"/>
      <c r="N1675" s="133"/>
      <c r="O1675" s="1"/>
      <c r="P1675" s="1"/>
      <c r="Q1675" s="113"/>
      <c r="R1675" s="113"/>
      <c r="S1675" s="113"/>
      <c r="T1675" s="113"/>
      <c r="U1675" s="113"/>
    </row>
    <row r="1676" spans="1:21" x14ac:dyDescent="0.25">
      <c r="A1676" s="1"/>
      <c r="B1676" s="1"/>
      <c r="C1676" s="1"/>
      <c r="D1676" s="1"/>
      <c r="E1676" s="1"/>
      <c r="F1676" s="1"/>
      <c r="G1676" s="1"/>
      <c r="H1676" s="85"/>
      <c r="I1676" s="249"/>
      <c r="J1676" s="1"/>
      <c r="K1676" s="1"/>
      <c r="L1676" s="1"/>
      <c r="M1676" s="1"/>
      <c r="N1676" s="133"/>
      <c r="O1676" s="1"/>
      <c r="P1676" s="1"/>
      <c r="Q1676" s="113"/>
      <c r="R1676" s="113"/>
      <c r="S1676" s="113"/>
      <c r="T1676" s="113"/>
      <c r="U1676" s="113"/>
    </row>
    <row r="1677" spans="1:21" x14ac:dyDescent="0.25">
      <c r="A1677" s="1"/>
      <c r="B1677" s="1"/>
      <c r="C1677" s="1"/>
      <c r="D1677" s="1"/>
      <c r="E1677" s="1"/>
      <c r="F1677" s="1"/>
      <c r="G1677" s="1"/>
      <c r="H1677" s="85"/>
      <c r="I1677" s="249"/>
      <c r="J1677" s="1"/>
      <c r="K1677" s="1"/>
      <c r="L1677" s="1"/>
      <c r="M1677" s="1"/>
      <c r="N1677" s="133"/>
      <c r="O1677" s="1"/>
      <c r="P1677" s="1"/>
      <c r="Q1677" s="113"/>
      <c r="R1677" s="113"/>
      <c r="S1677" s="113"/>
      <c r="T1677" s="113"/>
      <c r="U1677" s="113"/>
    </row>
    <row r="1678" spans="1:21" x14ac:dyDescent="0.25">
      <c r="A1678" s="1"/>
      <c r="B1678" s="1"/>
      <c r="C1678" s="1"/>
      <c r="D1678" s="1"/>
      <c r="E1678" s="1"/>
      <c r="F1678" s="1"/>
      <c r="G1678" s="1"/>
      <c r="H1678" s="85"/>
      <c r="I1678" s="249"/>
      <c r="J1678" s="1"/>
      <c r="K1678" s="1"/>
      <c r="L1678" s="1"/>
      <c r="M1678" s="1"/>
      <c r="N1678" s="133"/>
      <c r="O1678" s="1"/>
      <c r="P1678" s="1"/>
      <c r="Q1678" s="113"/>
      <c r="R1678" s="113"/>
      <c r="S1678" s="113"/>
      <c r="T1678" s="113"/>
      <c r="U1678" s="113"/>
    </row>
    <row r="1679" spans="1:21" x14ac:dyDescent="0.25">
      <c r="A1679" s="1"/>
      <c r="B1679" s="1"/>
      <c r="C1679" s="1"/>
      <c r="D1679" s="1"/>
      <c r="E1679" s="1"/>
      <c r="F1679" s="1"/>
      <c r="G1679" s="1"/>
      <c r="H1679" s="85"/>
      <c r="I1679" s="249"/>
      <c r="J1679" s="1"/>
      <c r="K1679" s="1"/>
      <c r="L1679" s="1"/>
      <c r="M1679" s="1"/>
      <c r="N1679" s="133"/>
      <c r="O1679" s="1"/>
      <c r="P1679" s="1"/>
      <c r="Q1679" s="113"/>
      <c r="R1679" s="113"/>
      <c r="S1679" s="113"/>
      <c r="T1679" s="113"/>
      <c r="U1679" s="113"/>
    </row>
    <row r="1680" spans="1:21" x14ac:dyDescent="0.25">
      <c r="A1680" s="1"/>
      <c r="B1680" s="1"/>
      <c r="C1680" s="1"/>
      <c r="D1680" s="1"/>
      <c r="E1680" s="1"/>
      <c r="F1680" s="1"/>
      <c r="G1680" s="1"/>
      <c r="H1680" s="85"/>
      <c r="I1680" s="249"/>
      <c r="J1680" s="1"/>
      <c r="K1680" s="1"/>
      <c r="L1680" s="1"/>
      <c r="M1680" s="1"/>
      <c r="N1680" s="133"/>
      <c r="O1680" s="1"/>
      <c r="P1680" s="1"/>
      <c r="Q1680" s="113"/>
      <c r="R1680" s="113"/>
      <c r="S1680" s="113"/>
      <c r="T1680" s="113"/>
      <c r="U1680" s="113"/>
    </row>
    <row r="1681" spans="1:21" x14ac:dyDescent="0.25">
      <c r="A1681" s="1"/>
      <c r="B1681" s="1"/>
      <c r="C1681" s="1"/>
      <c r="D1681" s="1"/>
      <c r="E1681" s="1"/>
      <c r="F1681" s="1"/>
      <c r="G1681" s="1"/>
      <c r="H1681" s="85"/>
      <c r="I1681" s="249"/>
      <c r="J1681" s="1"/>
      <c r="K1681" s="1"/>
      <c r="L1681" s="1"/>
      <c r="M1681" s="1"/>
      <c r="N1681" s="133"/>
      <c r="O1681" s="1"/>
      <c r="P1681" s="1"/>
      <c r="Q1681" s="113"/>
      <c r="R1681" s="113"/>
      <c r="S1681" s="113"/>
      <c r="T1681" s="113"/>
      <c r="U1681" s="113"/>
    </row>
    <row r="1682" spans="1:21" x14ac:dyDescent="0.25">
      <c r="A1682" s="1"/>
      <c r="B1682" s="1"/>
      <c r="C1682" s="1"/>
      <c r="D1682" s="1"/>
      <c r="E1682" s="1"/>
      <c r="F1682" s="1"/>
      <c r="G1682" s="1"/>
      <c r="H1682" s="85"/>
      <c r="I1682" s="249"/>
      <c r="J1682" s="1"/>
      <c r="K1682" s="1"/>
      <c r="L1682" s="1"/>
      <c r="M1682" s="1"/>
      <c r="N1682" s="133"/>
      <c r="O1682" s="1"/>
      <c r="P1682" s="1"/>
      <c r="Q1682" s="113"/>
      <c r="R1682" s="113"/>
      <c r="S1682" s="113"/>
      <c r="T1682" s="113"/>
      <c r="U1682" s="113"/>
    </row>
    <row r="1683" spans="1:21" x14ac:dyDescent="0.25">
      <c r="A1683" s="1"/>
      <c r="B1683" s="1"/>
      <c r="C1683" s="1"/>
      <c r="D1683" s="1"/>
      <c r="E1683" s="1"/>
      <c r="F1683" s="1"/>
      <c r="G1683" s="1"/>
      <c r="H1683" s="85"/>
      <c r="I1683" s="249"/>
      <c r="J1683" s="1"/>
      <c r="K1683" s="1"/>
      <c r="L1683" s="1"/>
      <c r="M1683" s="1"/>
      <c r="N1683" s="133"/>
      <c r="O1683" s="1"/>
      <c r="P1683" s="1"/>
      <c r="Q1683" s="113"/>
      <c r="R1683" s="113"/>
      <c r="S1683" s="113"/>
      <c r="T1683" s="113"/>
      <c r="U1683" s="113"/>
    </row>
    <row r="1684" spans="1:21" x14ac:dyDescent="0.25">
      <c r="A1684" s="1"/>
      <c r="B1684" s="1"/>
      <c r="C1684" s="1"/>
      <c r="D1684" s="1"/>
      <c r="E1684" s="1"/>
      <c r="F1684" s="1"/>
      <c r="G1684" s="1"/>
      <c r="H1684" s="85"/>
      <c r="I1684" s="249"/>
      <c r="J1684" s="1"/>
      <c r="K1684" s="1"/>
      <c r="L1684" s="1"/>
      <c r="M1684" s="1"/>
      <c r="N1684" s="133"/>
      <c r="O1684" s="1"/>
      <c r="P1684" s="1"/>
      <c r="Q1684" s="113"/>
      <c r="R1684" s="113"/>
      <c r="S1684" s="113"/>
      <c r="T1684" s="113"/>
      <c r="U1684" s="113"/>
    </row>
    <row r="1685" spans="1:21" x14ac:dyDescent="0.25">
      <c r="A1685" s="1"/>
      <c r="B1685" s="1"/>
      <c r="C1685" s="1"/>
      <c r="D1685" s="1"/>
      <c r="E1685" s="1"/>
      <c r="F1685" s="1"/>
      <c r="G1685" s="1"/>
      <c r="H1685" s="85"/>
      <c r="I1685" s="249"/>
      <c r="J1685" s="1"/>
      <c r="K1685" s="1"/>
      <c r="L1685" s="1"/>
      <c r="M1685" s="1"/>
      <c r="N1685" s="133"/>
      <c r="O1685" s="1"/>
      <c r="P1685" s="1"/>
      <c r="Q1685" s="113"/>
      <c r="R1685" s="113"/>
      <c r="S1685" s="113"/>
      <c r="T1685" s="113"/>
      <c r="U1685" s="113"/>
    </row>
    <row r="1686" spans="1:21" x14ac:dyDescent="0.25">
      <c r="A1686" s="1"/>
      <c r="B1686" s="1"/>
      <c r="C1686" s="1"/>
      <c r="D1686" s="1"/>
      <c r="E1686" s="1"/>
      <c r="F1686" s="1"/>
      <c r="G1686" s="1"/>
      <c r="H1686" s="85"/>
      <c r="I1686" s="249"/>
      <c r="J1686" s="1"/>
      <c r="K1686" s="1"/>
      <c r="L1686" s="1"/>
      <c r="M1686" s="1"/>
      <c r="N1686" s="133"/>
      <c r="O1686" s="1"/>
      <c r="P1686" s="1"/>
      <c r="Q1686" s="113"/>
      <c r="R1686" s="113"/>
      <c r="S1686" s="113"/>
      <c r="T1686" s="113"/>
      <c r="U1686" s="113"/>
    </row>
    <row r="1687" spans="1:21" x14ac:dyDescent="0.25">
      <c r="A1687" s="1"/>
      <c r="B1687" s="1"/>
      <c r="C1687" s="1"/>
      <c r="D1687" s="1"/>
      <c r="E1687" s="1"/>
      <c r="F1687" s="1"/>
      <c r="G1687" s="1"/>
      <c r="H1687" s="85"/>
      <c r="I1687" s="249"/>
      <c r="J1687" s="1"/>
      <c r="K1687" s="1"/>
      <c r="L1687" s="1"/>
      <c r="M1687" s="1"/>
      <c r="N1687" s="133"/>
      <c r="O1687" s="1"/>
      <c r="P1687" s="1"/>
      <c r="Q1687" s="113"/>
      <c r="R1687" s="113"/>
      <c r="S1687" s="113"/>
      <c r="T1687" s="113"/>
      <c r="U1687" s="113"/>
    </row>
    <row r="1688" spans="1:21" x14ac:dyDescent="0.25">
      <c r="A1688" s="1"/>
      <c r="B1688" s="1"/>
      <c r="C1688" s="1"/>
      <c r="D1688" s="1"/>
      <c r="E1688" s="1"/>
      <c r="F1688" s="1"/>
      <c r="G1688" s="1"/>
      <c r="H1688" s="85"/>
      <c r="I1688" s="249"/>
      <c r="J1688" s="1"/>
      <c r="K1688" s="1"/>
      <c r="L1688" s="1"/>
      <c r="M1688" s="1"/>
      <c r="N1688" s="133"/>
      <c r="O1688" s="1"/>
      <c r="P1688" s="1"/>
      <c r="Q1688" s="113"/>
      <c r="R1688" s="113"/>
      <c r="S1688" s="113"/>
      <c r="T1688" s="113"/>
      <c r="U1688" s="113"/>
    </row>
    <row r="1689" spans="1:21" x14ac:dyDescent="0.25">
      <c r="A1689" s="1"/>
      <c r="B1689" s="1"/>
      <c r="C1689" s="1"/>
      <c r="D1689" s="1"/>
      <c r="E1689" s="1"/>
      <c r="F1689" s="1"/>
      <c r="G1689" s="1"/>
      <c r="H1689" s="85"/>
      <c r="I1689" s="249"/>
      <c r="J1689" s="1"/>
      <c r="K1689" s="1"/>
      <c r="L1689" s="1"/>
      <c r="M1689" s="1"/>
      <c r="N1689" s="133"/>
      <c r="O1689" s="1"/>
      <c r="P1689" s="1"/>
      <c r="Q1689" s="113"/>
      <c r="R1689" s="113"/>
      <c r="S1689" s="113"/>
      <c r="T1689" s="113"/>
      <c r="U1689" s="113"/>
    </row>
    <row r="1690" spans="1:21" x14ac:dyDescent="0.25">
      <c r="A1690" s="1"/>
      <c r="B1690" s="1"/>
      <c r="C1690" s="1"/>
      <c r="D1690" s="1"/>
      <c r="E1690" s="1"/>
      <c r="F1690" s="1"/>
      <c r="G1690" s="1"/>
      <c r="H1690" s="85"/>
      <c r="I1690" s="249"/>
      <c r="J1690" s="1"/>
      <c r="K1690" s="1"/>
      <c r="L1690" s="1"/>
      <c r="M1690" s="1"/>
      <c r="N1690" s="133"/>
      <c r="O1690" s="1"/>
      <c r="P1690" s="1"/>
      <c r="Q1690" s="113"/>
      <c r="R1690" s="113"/>
      <c r="S1690" s="113"/>
      <c r="T1690" s="113"/>
      <c r="U1690" s="113"/>
    </row>
    <row r="1691" spans="1:21" x14ac:dyDescent="0.25">
      <c r="A1691" s="1"/>
      <c r="B1691" s="1"/>
      <c r="C1691" s="1"/>
      <c r="D1691" s="1"/>
      <c r="E1691" s="1"/>
      <c r="F1691" s="1"/>
      <c r="G1691" s="1"/>
      <c r="H1691" s="85"/>
      <c r="I1691" s="249"/>
      <c r="J1691" s="1"/>
      <c r="K1691" s="1"/>
      <c r="L1691" s="1"/>
      <c r="M1691" s="1"/>
      <c r="N1691" s="133"/>
      <c r="O1691" s="1"/>
      <c r="P1691" s="1"/>
      <c r="Q1691" s="113"/>
      <c r="R1691" s="113"/>
      <c r="S1691" s="113"/>
      <c r="T1691" s="113"/>
      <c r="U1691" s="113"/>
    </row>
    <row r="1692" spans="1:21" x14ac:dyDescent="0.25">
      <c r="A1692" s="1"/>
      <c r="B1692" s="1"/>
      <c r="C1692" s="1"/>
      <c r="D1692" s="1"/>
      <c r="E1692" s="1"/>
      <c r="F1692" s="1"/>
      <c r="G1692" s="1"/>
      <c r="H1692" s="85"/>
      <c r="I1692" s="249"/>
      <c r="J1692" s="1"/>
      <c r="K1692" s="1"/>
      <c r="L1692" s="1"/>
      <c r="M1692" s="1"/>
      <c r="N1692" s="133"/>
      <c r="O1692" s="1"/>
      <c r="P1692" s="1"/>
      <c r="Q1692" s="113"/>
      <c r="R1692" s="113"/>
      <c r="S1692" s="113"/>
      <c r="T1692" s="113"/>
      <c r="U1692" s="113"/>
    </row>
    <row r="1693" spans="1:21" x14ac:dyDescent="0.25">
      <c r="A1693" s="1"/>
      <c r="B1693" s="1"/>
      <c r="C1693" s="1"/>
      <c r="D1693" s="1"/>
      <c r="E1693" s="1"/>
      <c r="F1693" s="1"/>
      <c r="G1693" s="1"/>
      <c r="H1693" s="85"/>
      <c r="I1693" s="249"/>
      <c r="J1693" s="1"/>
      <c r="K1693" s="1"/>
      <c r="L1693" s="1"/>
      <c r="M1693" s="1"/>
      <c r="N1693" s="133"/>
      <c r="O1693" s="1"/>
      <c r="P1693" s="1"/>
      <c r="Q1693" s="113"/>
      <c r="R1693" s="113"/>
      <c r="S1693" s="113"/>
      <c r="T1693" s="113"/>
      <c r="U1693" s="113"/>
    </row>
    <row r="1694" spans="1:21" x14ac:dyDescent="0.25">
      <c r="A1694" s="1"/>
      <c r="B1694" s="1"/>
      <c r="C1694" s="1"/>
      <c r="D1694" s="1"/>
      <c r="E1694" s="1"/>
      <c r="F1694" s="1"/>
      <c r="G1694" s="1"/>
      <c r="H1694" s="85"/>
      <c r="I1694" s="249"/>
      <c r="J1694" s="1"/>
      <c r="K1694" s="1"/>
      <c r="L1694" s="1"/>
      <c r="M1694" s="1"/>
      <c r="N1694" s="133"/>
      <c r="O1694" s="1"/>
      <c r="P1694" s="1"/>
      <c r="Q1694" s="113"/>
      <c r="R1694" s="113"/>
      <c r="S1694" s="113"/>
      <c r="T1694" s="113"/>
      <c r="U1694" s="113"/>
    </row>
    <row r="1695" spans="1:21" x14ac:dyDescent="0.25">
      <c r="A1695" s="1"/>
      <c r="B1695" s="1"/>
      <c r="C1695" s="1"/>
      <c r="D1695" s="1"/>
      <c r="E1695" s="1"/>
      <c r="F1695" s="1"/>
      <c r="G1695" s="1"/>
      <c r="H1695" s="85"/>
      <c r="I1695" s="249"/>
      <c r="J1695" s="1"/>
      <c r="K1695" s="1"/>
      <c r="L1695" s="1"/>
      <c r="M1695" s="1"/>
      <c r="N1695" s="133"/>
      <c r="O1695" s="1"/>
      <c r="P1695" s="1"/>
      <c r="Q1695" s="113"/>
      <c r="R1695" s="113"/>
      <c r="S1695" s="113"/>
      <c r="T1695" s="113"/>
      <c r="U1695" s="113"/>
    </row>
    <row r="1696" spans="1:21" x14ac:dyDescent="0.25">
      <c r="A1696" s="1"/>
      <c r="B1696" s="1"/>
      <c r="C1696" s="1"/>
      <c r="D1696" s="1"/>
      <c r="E1696" s="1"/>
      <c r="F1696" s="1"/>
      <c r="G1696" s="1"/>
      <c r="H1696" s="85"/>
      <c r="I1696" s="249"/>
      <c r="J1696" s="1"/>
      <c r="K1696" s="1"/>
      <c r="L1696" s="1"/>
      <c r="M1696" s="1"/>
      <c r="N1696" s="133"/>
      <c r="O1696" s="1"/>
      <c r="P1696" s="1"/>
      <c r="Q1696" s="113"/>
      <c r="R1696" s="113"/>
      <c r="S1696" s="113"/>
      <c r="T1696" s="113"/>
      <c r="U1696" s="113"/>
    </row>
    <row r="1697" spans="1:21" x14ac:dyDescent="0.25">
      <c r="A1697" s="1"/>
      <c r="B1697" s="1"/>
      <c r="C1697" s="1"/>
      <c r="D1697" s="1"/>
      <c r="E1697" s="1"/>
      <c r="F1697" s="1"/>
      <c r="G1697" s="1"/>
      <c r="H1697" s="85"/>
      <c r="I1697" s="249"/>
      <c r="J1697" s="1"/>
      <c r="K1697" s="1"/>
      <c r="L1697" s="1"/>
      <c r="M1697" s="1"/>
      <c r="N1697" s="133"/>
      <c r="O1697" s="1"/>
      <c r="P1697" s="1"/>
      <c r="Q1697" s="113"/>
      <c r="R1697" s="113"/>
      <c r="S1697" s="113"/>
      <c r="T1697" s="113"/>
      <c r="U1697" s="113"/>
    </row>
    <row r="1698" spans="1:21" x14ac:dyDescent="0.25">
      <c r="A1698" s="1"/>
      <c r="B1698" s="1"/>
      <c r="C1698" s="1"/>
      <c r="D1698" s="1"/>
      <c r="E1698" s="1"/>
      <c r="F1698" s="1"/>
      <c r="G1698" s="1"/>
      <c r="H1698" s="85"/>
      <c r="I1698" s="249"/>
      <c r="J1698" s="1"/>
      <c r="K1698" s="1"/>
      <c r="L1698" s="1"/>
      <c r="M1698" s="1"/>
      <c r="N1698" s="133"/>
      <c r="O1698" s="1"/>
      <c r="P1698" s="1"/>
      <c r="Q1698" s="113"/>
      <c r="R1698" s="113"/>
      <c r="S1698" s="113"/>
      <c r="T1698" s="113"/>
      <c r="U1698" s="113"/>
    </row>
    <row r="1699" spans="1:21" x14ac:dyDescent="0.25">
      <c r="A1699" s="1"/>
      <c r="B1699" s="1"/>
      <c r="C1699" s="1"/>
      <c r="D1699" s="1"/>
      <c r="E1699" s="1"/>
      <c r="F1699" s="1"/>
      <c r="G1699" s="1"/>
      <c r="H1699" s="85"/>
      <c r="I1699" s="249"/>
      <c r="J1699" s="1"/>
      <c r="K1699" s="1"/>
      <c r="L1699" s="1"/>
      <c r="M1699" s="1"/>
      <c r="N1699" s="133"/>
      <c r="O1699" s="1"/>
      <c r="P1699" s="1"/>
      <c r="Q1699" s="113"/>
      <c r="R1699" s="113"/>
      <c r="S1699" s="113"/>
      <c r="T1699" s="113"/>
      <c r="U1699" s="113"/>
    </row>
    <row r="1700" spans="1:21" x14ac:dyDescent="0.25">
      <c r="A1700" s="1"/>
      <c r="B1700" s="1"/>
      <c r="C1700" s="1"/>
      <c r="D1700" s="1"/>
      <c r="E1700" s="1"/>
      <c r="F1700" s="1"/>
      <c r="G1700" s="1"/>
      <c r="H1700" s="85"/>
      <c r="I1700" s="249"/>
      <c r="J1700" s="1"/>
      <c r="K1700" s="1"/>
      <c r="L1700" s="1"/>
      <c r="M1700" s="1"/>
      <c r="N1700" s="133"/>
      <c r="O1700" s="1"/>
      <c r="P1700" s="1"/>
      <c r="Q1700" s="113"/>
      <c r="R1700" s="113"/>
      <c r="S1700" s="113"/>
      <c r="T1700" s="113"/>
      <c r="U1700" s="113"/>
    </row>
    <row r="1701" spans="1:21" x14ac:dyDescent="0.25">
      <c r="A1701" s="1"/>
      <c r="B1701" s="1"/>
      <c r="C1701" s="1"/>
      <c r="D1701" s="1"/>
      <c r="E1701" s="1"/>
      <c r="F1701" s="1"/>
      <c r="G1701" s="1"/>
      <c r="H1701" s="85"/>
      <c r="I1701" s="249"/>
      <c r="J1701" s="1"/>
      <c r="K1701" s="1"/>
      <c r="L1701" s="1"/>
      <c r="M1701" s="1"/>
      <c r="N1701" s="133"/>
      <c r="O1701" s="1"/>
      <c r="P1701" s="1"/>
      <c r="Q1701" s="113"/>
      <c r="R1701" s="113"/>
      <c r="S1701" s="113"/>
      <c r="T1701" s="113"/>
      <c r="U1701" s="113"/>
    </row>
    <row r="1702" spans="1:21" x14ac:dyDescent="0.25">
      <c r="A1702" s="1"/>
      <c r="B1702" s="1"/>
      <c r="C1702" s="1"/>
      <c r="D1702" s="1"/>
      <c r="E1702" s="1"/>
      <c r="F1702" s="1"/>
      <c r="G1702" s="1"/>
      <c r="H1702" s="85"/>
      <c r="I1702" s="249"/>
      <c r="J1702" s="1"/>
      <c r="K1702" s="1"/>
      <c r="L1702" s="1"/>
      <c r="M1702" s="1"/>
      <c r="N1702" s="133"/>
      <c r="O1702" s="1"/>
      <c r="P1702" s="1"/>
      <c r="Q1702" s="113"/>
      <c r="R1702" s="113"/>
      <c r="S1702" s="113"/>
      <c r="T1702" s="113"/>
      <c r="U1702" s="113"/>
    </row>
    <row r="1703" spans="1:21" x14ac:dyDescent="0.25">
      <c r="A1703" s="1"/>
      <c r="B1703" s="1"/>
      <c r="C1703" s="1"/>
      <c r="D1703" s="1"/>
      <c r="E1703" s="1"/>
      <c r="F1703" s="1"/>
      <c r="G1703" s="1"/>
      <c r="H1703" s="85"/>
      <c r="I1703" s="249"/>
      <c r="J1703" s="1"/>
      <c r="K1703" s="1"/>
      <c r="L1703" s="1"/>
      <c r="M1703" s="1"/>
      <c r="N1703" s="133"/>
      <c r="O1703" s="1"/>
      <c r="P1703" s="1"/>
      <c r="Q1703" s="113"/>
      <c r="R1703" s="113"/>
      <c r="S1703" s="113"/>
      <c r="T1703" s="113"/>
      <c r="U1703" s="113"/>
    </row>
    <row r="1704" spans="1:21" x14ac:dyDescent="0.25">
      <c r="A1704" s="1"/>
      <c r="B1704" s="1"/>
      <c r="C1704" s="1"/>
      <c r="D1704" s="1"/>
      <c r="E1704" s="1"/>
      <c r="F1704" s="1"/>
      <c r="G1704" s="1"/>
      <c r="H1704" s="85"/>
      <c r="I1704" s="249"/>
      <c r="J1704" s="1"/>
      <c r="K1704" s="1"/>
      <c r="L1704" s="1"/>
      <c r="M1704" s="1"/>
      <c r="N1704" s="133"/>
      <c r="O1704" s="1"/>
      <c r="P1704" s="1"/>
      <c r="Q1704" s="113"/>
      <c r="R1704" s="113"/>
      <c r="S1704" s="113"/>
      <c r="T1704" s="113"/>
      <c r="U1704" s="113"/>
    </row>
    <row r="1705" spans="1:21" x14ac:dyDescent="0.25">
      <c r="A1705" s="1"/>
      <c r="B1705" s="1"/>
      <c r="C1705" s="1"/>
      <c r="D1705" s="1"/>
      <c r="E1705" s="1"/>
      <c r="F1705" s="1"/>
      <c r="G1705" s="1"/>
      <c r="H1705" s="85"/>
      <c r="I1705" s="249"/>
      <c r="J1705" s="1"/>
      <c r="K1705" s="1"/>
      <c r="L1705" s="1"/>
      <c r="M1705" s="1"/>
      <c r="N1705" s="133"/>
      <c r="O1705" s="1"/>
      <c r="P1705" s="1"/>
      <c r="Q1705" s="113"/>
      <c r="R1705" s="113"/>
      <c r="S1705" s="113"/>
      <c r="T1705" s="113"/>
      <c r="U1705" s="113"/>
    </row>
    <row r="1706" spans="1:21" x14ac:dyDescent="0.25">
      <c r="A1706" s="1"/>
      <c r="B1706" s="1"/>
      <c r="C1706" s="1"/>
      <c r="D1706" s="1"/>
      <c r="E1706" s="1"/>
      <c r="F1706" s="1"/>
      <c r="G1706" s="1"/>
      <c r="H1706" s="85"/>
      <c r="I1706" s="249"/>
      <c r="J1706" s="1"/>
      <c r="K1706" s="1"/>
      <c r="L1706" s="1"/>
      <c r="M1706" s="1"/>
      <c r="N1706" s="133"/>
      <c r="O1706" s="1"/>
      <c r="P1706" s="1"/>
      <c r="Q1706" s="113"/>
      <c r="R1706" s="113"/>
      <c r="S1706" s="113"/>
      <c r="T1706" s="113"/>
      <c r="U1706" s="113"/>
    </row>
    <row r="1707" spans="1:21" x14ac:dyDescent="0.25">
      <c r="A1707" s="1"/>
      <c r="B1707" s="1"/>
      <c r="C1707" s="1"/>
      <c r="D1707" s="1"/>
      <c r="E1707" s="1"/>
      <c r="F1707" s="1"/>
      <c r="G1707" s="1"/>
      <c r="H1707" s="85"/>
      <c r="I1707" s="249"/>
      <c r="J1707" s="1"/>
      <c r="K1707" s="1"/>
      <c r="L1707" s="1"/>
      <c r="M1707" s="1"/>
      <c r="N1707" s="133"/>
      <c r="O1707" s="1"/>
      <c r="P1707" s="1"/>
      <c r="Q1707" s="113"/>
      <c r="R1707" s="113"/>
      <c r="S1707" s="113"/>
      <c r="T1707" s="113"/>
      <c r="U1707" s="113"/>
    </row>
    <row r="1708" spans="1:21" x14ac:dyDescent="0.25">
      <c r="A1708" s="1"/>
      <c r="B1708" s="1"/>
      <c r="C1708" s="1"/>
      <c r="D1708" s="1"/>
      <c r="E1708" s="1"/>
      <c r="F1708" s="1"/>
      <c r="G1708" s="1"/>
      <c r="H1708" s="85"/>
      <c r="I1708" s="249"/>
      <c r="J1708" s="1"/>
      <c r="K1708" s="1"/>
      <c r="L1708" s="1"/>
      <c r="M1708" s="1"/>
      <c r="N1708" s="133"/>
      <c r="O1708" s="1"/>
      <c r="P1708" s="1"/>
      <c r="Q1708" s="113"/>
      <c r="R1708" s="113"/>
      <c r="S1708" s="113"/>
      <c r="T1708" s="113"/>
      <c r="U1708" s="113"/>
    </row>
    <row r="1709" spans="1:21" x14ac:dyDescent="0.25">
      <c r="A1709" s="1"/>
      <c r="B1709" s="1"/>
      <c r="C1709" s="1"/>
      <c r="D1709" s="1"/>
      <c r="E1709" s="1"/>
      <c r="F1709" s="1"/>
      <c r="G1709" s="1"/>
      <c r="H1709" s="85"/>
      <c r="I1709" s="249"/>
      <c r="J1709" s="1"/>
      <c r="K1709" s="1"/>
      <c r="L1709" s="1"/>
      <c r="M1709" s="1"/>
      <c r="N1709" s="133"/>
      <c r="O1709" s="1"/>
      <c r="P1709" s="1"/>
      <c r="Q1709" s="113"/>
      <c r="R1709" s="113"/>
      <c r="S1709" s="113"/>
      <c r="T1709" s="113"/>
      <c r="U1709" s="113"/>
    </row>
    <row r="1710" spans="1:21" x14ac:dyDescent="0.25">
      <c r="A1710" s="1"/>
      <c r="B1710" s="1"/>
      <c r="C1710" s="1"/>
      <c r="D1710" s="1"/>
      <c r="E1710" s="1"/>
      <c r="F1710" s="1"/>
      <c r="G1710" s="1"/>
      <c r="H1710" s="85"/>
      <c r="I1710" s="249"/>
      <c r="J1710" s="1"/>
      <c r="K1710" s="1"/>
      <c r="L1710" s="1"/>
      <c r="M1710" s="1"/>
      <c r="N1710" s="133"/>
      <c r="O1710" s="1"/>
      <c r="P1710" s="1"/>
      <c r="Q1710" s="113"/>
      <c r="R1710" s="113"/>
      <c r="S1710" s="113"/>
      <c r="T1710" s="113"/>
      <c r="U1710" s="113"/>
    </row>
    <row r="1711" spans="1:21" x14ac:dyDescent="0.25">
      <c r="A1711" s="1"/>
      <c r="B1711" s="1"/>
      <c r="C1711" s="1"/>
      <c r="D1711" s="1"/>
      <c r="E1711" s="1"/>
      <c r="F1711" s="1"/>
      <c r="G1711" s="1"/>
      <c r="H1711" s="85"/>
      <c r="I1711" s="249"/>
      <c r="J1711" s="1"/>
      <c r="K1711" s="1"/>
      <c r="L1711" s="1"/>
      <c r="M1711" s="1"/>
      <c r="N1711" s="133"/>
      <c r="O1711" s="1"/>
      <c r="P1711" s="1"/>
      <c r="Q1711" s="113"/>
      <c r="R1711" s="113"/>
      <c r="S1711" s="113"/>
      <c r="T1711" s="113"/>
      <c r="U1711" s="113"/>
    </row>
    <row r="1712" spans="1:21" x14ac:dyDescent="0.25">
      <c r="A1712" s="1"/>
      <c r="B1712" s="1"/>
      <c r="C1712" s="1"/>
      <c r="D1712" s="1"/>
      <c r="E1712" s="1"/>
      <c r="F1712" s="1"/>
      <c r="G1712" s="1"/>
      <c r="H1712" s="85"/>
      <c r="I1712" s="249"/>
      <c r="J1712" s="1"/>
      <c r="K1712" s="1"/>
      <c r="L1712" s="1"/>
      <c r="M1712" s="1"/>
      <c r="N1712" s="133"/>
      <c r="O1712" s="1"/>
      <c r="P1712" s="1"/>
      <c r="Q1712" s="113"/>
      <c r="R1712" s="113"/>
      <c r="S1712" s="113"/>
      <c r="T1712" s="113"/>
      <c r="U1712" s="113"/>
    </row>
    <row r="1713" spans="1:21" x14ac:dyDescent="0.25">
      <c r="A1713" s="1"/>
      <c r="B1713" s="1"/>
      <c r="C1713" s="1"/>
      <c r="D1713" s="1"/>
      <c r="E1713" s="1"/>
      <c r="F1713" s="1"/>
      <c r="G1713" s="1"/>
      <c r="H1713" s="85"/>
      <c r="I1713" s="249"/>
      <c r="J1713" s="1"/>
      <c r="K1713" s="1"/>
      <c r="L1713" s="1"/>
      <c r="M1713" s="1"/>
      <c r="N1713" s="133"/>
      <c r="O1713" s="1"/>
      <c r="P1713" s="1"/>
      <c r="Q1713" s="113"/>
      <c r="R1713" s="113"/>
      <c r="S1713" s="113"/>
      <c r="T1713" s="113"/>
      <c r="U1713" s="113"/>
    </row>
    <row r="1714" spans="1:21" x14ac:dyDescent="0.25">
      <c r="A1714" s="1"/>
      <c r="B1714" s="1"/>
      <c r="C1714" s="1"/>
      <c r="D1714" s="1"/>
      <c r="E1714" s="1"/>
      <c r="F1714" s="1"/>
      <c r="G1714" s="1"/>
      <c r="H1714" s="85"/>
      <c r="I1714" s="249"/>
      <c r="J1714" s="1"/>
      <c r="K1714" s="1"/>
      <c r="L1714" s="1"/>
      <c r="M1714" s="1"/>
      <c r="N1714" s="133"/>
      <c r="O1714" s="1"/>
      <c r="P1714" s="1"/>
      <c r="Q1714" s="113"/>
      <c r="R1714" s="113"/>
      <c r="S1714" s="113"/>
      <c r="T1714" s="113"/>
      <c r="U1714" s="113"/>
    </row>
    <row r="1715" spans="1:21" x14ac:dyDescent="0.25">
      <c r="A1715" s="1"/>
      <c r="B1715" s="1"/>
      <c r="C1715" s="1"/>
      <c r="D1715" s="1"/>
      <c r="E1715" s="1"/>
      <c r="F1715" s="1"/>
      <c r="G1715" s="1"/>
      <c r="H1715" s="85"/>
      <c r="I1715" s="249"/>
      <c r="J1715" s="1"/>
      <c r="K1715" s="1"/>
      <c r="L1715" s="1"/>
      <c r="M1715" s="1"/>
      <c r="N1715" s="133"/>
      <c r="O1715" s="1"/>
      <c r="P1715" s="1"/>
      <c r="Q1715" s="113"/>
      <c r="R1715" s="113"/>
      <c r="S1715" s="113"/>
      <c r="T1715" s="113"/>
      <c r="U1715" s="113"/>
    </row>
    <row r="1716" spans="1:21" x14ac:dyDescent="0.25">
      <c r="A1716" s="1"/>
      <c r="B1716" s="1"/>
      <c r="C1716" s="1"/>
      <c r="D1716" s="1"/>
      <c r="E1716" s="1"/>
      <c r="F1716" s="1"/>
      <c r="G1716" s="1"/>
      <c r="H1716" s="85"/>
      <c r="I1716" s="249"/>
      <c r="J1716" s="1"/>
      <c r="K1716" s="1"/>
      <c r="L1716" s="1"/>
      <c r="M1716" s="1"/>
      <c r="N1716" s="133"/>
      <c r="O1716" s="1"/>
      <c r="P1716" s="1"/>
      <c r="Q1716" s="113"/>
      <c r="R1716" s="113"/>
      <c r="S1716" s="113"/>
      <c r="T1716" s="113"/>
      <c r="U1716" s="113"/>
    </row>
    <row r="1717" spans="1:21" x14ac:dyDescent="0.25">
      <c r="A1717" s="1"/>
      <c r="B1717" s="1"/>
      <c r="C1717" s="1"/>
      <c r="D1717" s="1"/>
      <c r="E1717" s="1"/>
      <c r="F1717" s="1"/>
      <c r="G1717" s="1"/>
      <c r="H1717" s="85"/>
      <c r="I1717" s="249"/>
      <c r="J1717" s="1"/>
      <c r="K1717" s="1"/>
      <c r="L1717" s="1"/>
      <c r="M1717" s="1"/>
      <c r="N1717" s="133"/>
      <c r="O1717" s="1"/>
      <c r="P1717" s="1"/>
      <c r="Q1717" s="113"/>
      <c r="R1717" s="113"/>
      <c r="S1717" s="113"/>
      <c r="T1717" s="113"/>
      <c r="U1717" s="113"/>
    </row>
    <row r="1718" spans="1:21" x14ac:dyDescent="0.25">
      <c r="A1718" s="1"/>
      <c r="B1718" s="1"/>
      <c r="C1718" s="1"/>
      <c r="D1718" s="1"/>
      <c r="E1718" s="1"/>
      <c r="F1718" s="1"/>
      <c r="G1718" s="1"/>
      <c r="H1718" s="85"/>
      <c r="I1718" s="249"/>
      <c r="J1718" s="1"/>
      <c r="K1718" s="1"/>
      <c r="L1718" s="1"/>
      <c r="M1718" s="1"/>
      <c r="N1718" s="133"/>
      <c r="O1718" s="1"/>
      <c r="P1718" s="1"/>
      <c r="Q1718" s="113"/>
      <c r="R1718" s="113"/>
      <c r="S1718" s="113"/>
      <c r="T1718" s="113"/>
      <c r="U1718" s="113"/>
    </row>
    <row r="1719" spans="1:21" x14ac:dyDescent="0.25">
      <c r="A1719" s="1"/>
      <c r="B1719" s="1"/>
      <c r="C1719" s="1"/>
      <c r="D1719" s="1"/>
      <c r="E1719" s="1"/>
      <c r="F1719" s="1"/>
      <c r="G1719" s="1"/>
      <c r="H1719" s="85"/>
      <c r="I1719" s="249"/>
      <c r="J1719" s="1"/>
      <c r="K1719" s="1"/>
      <c r="L1719" s="1"/>
      <c r="M1719" s="1"/>
      <c r="N1719" s="133"/>
      <c r="O1719" s="1"/>
      <c r="P1719" s="1"/>
      <c r="Q1719" s="113"/>
      <c r="R1719" s="113"/>
      <c r="S1719" s="113"/>
      <c r="T1719" s="113"/>
      <c r="U1719" s="113"/>
    </row>
    <row r="1720" spans="1:21" x14ac:dyDescent="0.25">
      <c r="A1720" s="1"/>
      <c r="B1720" s="1"/>
      <c r="C1720" s="1"/>
      <c r="D1720" s="1"/>
      <c r="E1720" s="1"/>
      <c r="F1720" s="1"/>
      <c r="G1720" s="1"/>
      <c r="H1720" s="85"/>
      <c r="I1720" s="249"/>
      <c r="J1720" s="1"/>
      <c r="K1720" s="1"/>
      <c r="L1720" s="1"/>
      <c r="M1720" s="1"/>
      <c r="N1720" s="133"/>
      <c r="O1720" s="1"/>
      <c r="P1720" s="1"/>
      <c r="Q1720" s="113"/>
      <c r="R1720" s="113"/>
      <c r="S1720" s="113"/>
      <c r="T1720" s="113"/>
      <c r="U1720" s="113"/>
    </row>
    <row r="1721" spans="1:21" x14ac:dyDescent="0.25">
      <c r="A1721" s="1"/>
      <c r="B1721" s="1"/>
      <c r="C1721" s="1"/>
      <c r="D1721" s="1"/>
      <c r="E1721" s="1"/>
      <c r="F1721" s="1"/>
      <c r="G1721" s="1"/>
      <c r="H1721" s="85"/>
      <c r="I1721" s="249"/>
      <c r="J1721" s="1"/>
      <c r="K1721" s="1"/>
      <c r="L1721" s="1"/>
      <c r="M1721" s="1"/>
      <c r="N1721" s="133"/>
      <c r="O1721" s="1"/>
      <c r="P1721" s="1"/>
      <c r="Q1721" s="113"/>
      <c r="R1721" s="113"/>
      <c r="S1721" s="113"/>
      <c r="T1721" s="113"/>
      <c r="U1721" s="113"/>
    </row>
    <row r="1722" spans="1:21" x14ac:dyDescent="0.25">
      <c r="A1722" s="1"/>
      <c r="B1722" s="1"/>
      <c r="C1722" s="1"/>
      <c r="D1722" s="1"/>
      <c r="E1722" s="1"/>
      <c r="F1722" s="1"/>
      <c r="G1722" s="1"/>
      <c r="H1722" s="85"/>
      <c r="I1722" s="249"/>
      <c r="J1722" s="1"/>
      <c r="K1722" s="1"/>
      <c r="L1722" s="1"/>
      <c r="M1722" s="1"/>
      <c r="N1722" s="133"/>
      <c r="O1722" s="1"/>
      <c r="P1722" s="1"/>
      <c r="Q1722" s="113"/>
      <c r="R1722" s="113"/>
      <c r="S1722" s="113"/>
      <c r="T1722" s="113"/>
      <c r="U1722" s="113"/>
    </row>
    <row r="1723" spans="1:21" x14ac:dyDescent="0.25">
      <c r="A1723" s="1"/>
      <c r="B1723" s="1"/>
      <c r="C1723" s="1"/>
      <c r="D1723" s="1"/>
      <c r="E1723" s="1"/>
      <c r="F1723" s="1"/>
      <c r="G1723" s="1"/>
      <c r="H1723" s="85"/>
      <c r="I1723" s="249"/>
      <c r="J1723" s="1"/>
      <c r="K1723" s="1"/>
      <c r="L1723" s="1"/>
      <c r="M1723" s="1"/>
      <c r="N1723" s="133"/>
      <c r="O1723" s="1"/>
      <c r="P1723" s="1"/>
      <c r="Q1723" s="113"/>
      <c r="R1723" s="113"/>
      <c r="S1723" s="113"/>
      <c r="T1723" s="113"/>
      <c r="U1723" s="113"/>
    </row>
    <row r="1724" spans="1:21" x14ac:dyDescent="0.25">
      <c r="A1724" s="1"/>
      <c r="B1724" s="1"/>
      <c r="C1724" s="1"/>
      <c r="D1724" s="1"/>
      <c r="E1724" s="1"/>
      <c r="F1724" s="1"/>
      <c r="G1724" s="1"/>
      <c r="H1724" s="85"/>
      <c r="I1724" s="249"/>
      <c r="J1724" s="1"/>
      <c r="K1724" s="1"/>
      <c r="L1724" s="1"/>
      <c r="M1724" s="1"/>
      <c r="N1724" s="133"/>
      <c r="O1724" s="1"/>
      <c r="P1724" s="1"/>
      <c r="Q1724" s="113"/>
      <c r="R1724" s="113"/>
      <c r="S1724" s="113"/>
      <c r="T1724" s="113"/>
      <c r="U1724" s="113"/>
    </row>
    <row r="1725" spans="1:21" x14ac:dyDescent="0.25">
      <c r="A1725" s="1"/>
      <c r="B1725" s="1"/>
      <c r="C1725" s="1"/>
      <c r="D1725" s="1"/>
      <c r="E1725" s="1"/>
      <c r="F1725" s="1"/>
      <c r="G1725" s="1"/>
      <c r="H1725" s="85"/>
      <c r="I1725" s="249"/>
      <c r="J1725" s="1"/>
      <c r="K1725" s="1"/>
      <c r="L1725" s="1"/>
      <c r="M1725" s="1"/>
      <c r="N1725" s="133"/>
      <c r="O1725" s="1"/>
      <c r="P1725" s="1"/>
      <c r="Q1725" s="113"/>
      <c r="R1725" s="113"/>
      <c r="S1725" s="113"/>
      <c r="T1725" s="113"/>
      <c r="U1725" s="113"/>
    </row>
    <row r="1726" spans="1:21" x14ac:dyDescent="0.25">
      <c r="A1726" s="1"/>
      <c r="B1726" s="1"/>
      <c r="C1726" s="1"/>
      <c r="D1726" s="1"/>
      <c r="E1726" s="1"/>
      <c r="F1726" s="1"/>
      <c r="G1726" s="1"/>
      <c r="H1726" s="85"/>
      <c r="I1726" s="249"/>
      <c r="J1726" s="1"/>
      <c r="K1726" s="1"/>
      <c r="L1726" s="1"/>
      <c r="M1726" s="1"/>
      <c r="N1726" s="133"/>
      <c r="O1726" s="1"/>
      <c r="P1726" s="1"/>
      <c r="Q1726" s="113"/>
      <c r="R1726" s="113"/>
      <c r="S1726" s="113"/>
      <c r="T1726" s="113"/>
      <c r="U1726" s="113"/>
    </row>
    <row r="1727" spans="1:21" x14ac:dyDescent="0.25">
      <c r="A1727" s="1"/>
      <c r="B1727" s="1"/>
      <c r="C1727" s="1"/>
      <c r="D1727" s="1"/>
      <c r="E1727" s="1"/>
      <c r="F1727" s="1"/>
      <c r="G1727" s="1"/>
      <c r="H1727" s="85"/>
      <c r="I1727" s="249"/>
      <c r="J1727" s="1"/>
      <c r="K1727" s="1"/>
      <c r="L1727" s="1"/>
      <c r="M1727" s="1"/>
      <c r="N1727" s="133"/>
      <c r="O1727" s="1"/>
      <c r="P1727" s="1"/>
      <c r="Q1727" s="113"/>
      <c r="R1727" s="113"/>
      <c r="S1727" s="113"/>
      <c r="T1727" s="113"/>
      <c r="U1727" s="113"/>
    </row>
    <row r="1728" spans="1:21" x14ac:dyDescent="0.25">
      <c r="A1728" s="1"/>
      <c r="B1728" s="1"/>
      <c r="C1728" s="1"/>
      <c r="D1728" s="1"/>
      <c r="E1728" s="1"/>
      <c r="F1728" s="1"/>
      <c r="G1728" s="1"/>
      <c r="H1728" s="85"/>
      <c r="I1728" s="249"/>
      <c r="J1728" s="1"/>
      <c r="K1728" s="1"/>
      <c r="L1728" s="1"/>
      <c r="M1728" s="1"/>
      <c r="N1728" s="133"/>
      <c r="O1728" s="1"/>
      <c r="P1728" s="1"/>
      <c r="Q1728" s="113"/>
      <c r="R1728" s="113"/>
      <c r="S1728" s="113"/>
      <c r="T1728" s="113"/>
      <c r="U1728" s="113"/>
    </row>
    <row r="1729" spans="1:21" x14ac:dyDescent="0.25">
      <c r="A1729" s="1"/>
      <c r="B1729" s="1"/>
      <c r="C1729" s="1"/>
      <c r="D1729" s="1"/>
      <c r="E1729" s="1"/>
      <c r="F1729" s="1"/>
      <c r="G1729" s="1"/>
      <c r="H1729" s="85"/>
      <c r="I1729" s="249"/>
      <c r="J1729" s="1"/>
      <c r="K1729" s="1"/>
      <c r="L1729" s="1"/>
      <c r="M1729" s="1"/>
      <c r="N1729" s="133"/>
      <c r="O1729" s="1"/>
      <c r="P1729" s="1"/>
      <c r="Q1729" s="113"/>
      <c r="R1729" s="113"/>
      <c r="S1729" s="113"/>
      <c r="T1729" s="113"/>
      <c r="U1729" s="113"/>
    </row>
    <row r="1730" spans="1:21" x14ac:dyDescent="0.25">
      <c r="A1730" s="1"/>
      <c r="B1730" s="1"/>
      <c r="C1730" s="1"/>
      <c r="D1730" s="1"/>
      <c r="E1730" s="1"/>
      <c r="F1730" s="1"/>
      <c r="G1730" s="1"/>
      <c r="H1730" s="85"/>
      <c r="I1730" s="249"/>
      <c r="J1730" s="1"/>
      <c r="K1730" s="1"/>
      <c r="L1730" s="1"/>
      <c r="M1730" s="1"/>
      <c r="N1730" s="133"/>
      <c r="O1730" s="1"/>
      <c r="P1730" s="1"/>
      <c r="Q1730" s="113"/>
      <c r="R1730" s="113"/>
      <c r="S1730" s="113"/>
      <c r="T1730" s="113"/>
      <c r="U1730" s="113"/>
    </row>
    <row r="1731" spans="1:21" x14ac:dyDescent="0.25">
      <c r="A1731" s="1"/>
      <c r="B1731" s="1"/>
      <c r="C1731" s="1"/>
      <c r="D1731" s="1"/>
      <c r="E1731" s="1"/>
      <c r="F1731" s="1"/>
      <c r="G1731" s="1"/>
      <c r="H1731" s="85"/>
      <c r="I1731" s="249"/>
      <c r="J1731" s="1"/>
      <c r="K1731" s="1"/>
      <c r="L1731" s="1"/>
      <c r="M1731" s="1"/>
      <c r="N1731" s="133"/>
      <c r="O1731" s="1"/>
      <c r="P1731" s="1"/>
      <c r="Q1731" s="113"/>
      <c r="R1731" s="113"/>
      <c r="S1731" s="113"/>
      <c r="T1731" s="113"/>
      <c r="U1731" s="113"/>
    </row>
    <row r="1732" spans="1:21" x14ac:dyDescent="0.25">
      <c r="A1732" s="1"/>
      <c r="B1732" s="1"/>
      <c r="C1732" s="1"/>
      <c r="D1732" s="1"/>
      <c r="E1732" s="1"/>
      <c r="F1732" s="1"/>
      <c r="G1732" s="1"/>
      <c r="H1732" s="85"/>
      <c r="I1732" s="249"/>
      <c r="J1732" s="1"/>
      <c r="K1732" s="1"/>
      <c r="L1732" s="1"/>
      <c r="M1732" s="1"/>
      <c r="N1732" s="133"/>
      <c r="O1732" s="1"/>
      <c r="P1732" s="1"/>
      <c r="Q1732" s="113"/>
      <c r="R1732" s="113"/>
      <c r="S1732" s="113"/>
      <c r="T1732" s="113"/>
      <c r="U1732" s="113"/>
    </row>
    <row r="1733" spans="1:21" x14ac:dyDescent="0.25">
      <c r="A1733" s="1"/>
      <c r="B1733" s="1"/>
      <c r="C1733" s="1"/>
      <c r="D1733" s="1"/>
      <c r="E1733" s="1"/>
      <c r="F1733" s="1"/>
      <c r="G1733" s="1"/>
      <c r="H1733" s="85"/>
      <c r="I1733" s="249"/>
      <c r="J1733" s="1"/>
      <c r="K1733" s="1"/>
      <c r="L1733" s="1"/>
      <c r="M1733" s="1"/>
      <c r="N1733" s="133"/>
      <c r="O1733" s="1"/>
      <c r="P1733" s="1"/>
      <c r="Q1733" s="113"/>
      <c r="R1733" s="113"/>
      <c r="S1733" s="113"/>
      <c r="T1733" s="113"/>
      <c r="U1733" s="113"/>
    </row>
    <row r="1734" spans="1:21" x14ac:dyDescent="0.25">
      <c r="A1734" s="1"/>
      <c r="B1734" s="1"/>
      <c r="C1734" s="1"/>
      <c r="D1734" s="1"/>
      <c r="E1734" s="1"/>
      <c r="F1734" s="1"/>
      <c r="G1734" s="1"/>
      <c r="H1734" s="85"/>
      <c r="I1734" s="249"/>
      <c r="J1734" s="1"/>
      <c r="K1734" s="1"/>
      <c r="L1734" s="1"/>
      <c r="M1734" s="1"/>
      <c r="N1734" s="133"/>
      <c r="O1734" s="1"/>
      <c r="P1734" s="1"/>
      <c r="Q1734" s="113"/>
      <c r="R1734" s="113"/>
      <c r="S1734" s="113"/>
      <c r="T1734" s="113"/>
      <c r="U1734" s="113"/>
    </row>
    <row r="1735" spans="1:21" x14ac:dyDescent="0.25">
      <c r="A1735" s="1"/>
      <c r="B1735" s="1"/>
      <c r="C1735" s="1"/>
      <c r="D1735" s="1"/>
      <c r="E1735" s="1"/>
      <c r="F1735" s="1"/>
      <c r="G1735" s="1"/>
      <c r="H1735" s="85"/>
      <c r="I1735" s="249"/>
      <c r="J1735" s="1"/>
      <c r="K1735" s="1"/>
      <c r="L1735" s="1"/>
      <c r="M1735" s="1"/>
      <c r="N1735" s="133"/>
      <c r="O1735" s="1"/>
      <c r="P1735" s="1"/>
      <c r="Q1735" s="113"/>
      <c r="R1735" s="113"/>
      <c r="S1735" s="113"/>
      <c r="T1735" s="113"/>
      <c r="U1735" s="113"/>
    </row>
    <row r="1736" spans="1:21" x14ac:dyDescent="0.25">
      <c r="A1736" s="1"/>
      <c r="B1736" s="1"/>
      <c r="C1736" s="1"/>
      <c r="D1736" s="1"/>
      <c r="E1736" s="1"/>
      <c r="F1736" s="1"/>
      <c r="G1736" s="1"/>
      <c r="H1736" s="85"/>
      <c r="I1736" s="249"/>
      <c r="J1736" s="1"/>
      <c r="K1736" s="1"/>
      <c r="L1736" s="1"/>
      <c r="M1736" s="1"/>
      <c r="N1736" s="133"/>
      <c r="O1736" s="1"/>
      <c r="P1736" s="1"/>
      <c r="Q1736" s="113"/>
      <c r="R1736" s="113"/>
      <c r="S1736" s="113"/>
      <c r="T1736" s="113"/>
      <c r="U1736" s="113"/>
    </row>
    <row r="1737" spans="1:21" x14ac:dyDescent="0.25">
      <c r="A1737" s="1"/>
      <c r="B1737" s="1"/>
      <c r="C1737" s="1"/>
      <c r="D1737" s="1"/>
      <c r="E1737" s="1"/>
      <c r="F1737" s="1"/>
      <c r="G1737" s="1"/>
      <c r="H1737" s="85"/>
      <c r="I1737" s="249"/>
      <c r="J1737" s="1"/>
      <c r="K1737" s="1"/>
      <c r="L1737" s="1"/>
      <c r="M1737" s="1"/>
      <c r="N1737" s="133"/>
      <c r="O1737" s="1"/>
      <c r="P1737" s="1"/>
      <c r="Q1737" s="113"/>
      <c r="R1737" s="113"/>
      <c r="S1737" s="113"/>
      <c r="T1737" s="113"/>
      <c r="U1737" s="113"/>
    </row>
    <row r="1738" spans="1:21" x14ac:dyDescent="0.25">
      <c r="A1738" s="1"/>
      <c r="B1738" s="1"/>
      <c r="C1738" s="1"/>
      <c r="D1738" s="1"/>
      <c r="E1738" s="1"/>
      <c r="F1738" s="1"/>
      <c r="G1738" s="1"/>
      <c r="H1738" s="85"/>
      <c r="I1738" s="249"/>
      <c r="J1738" s="1"/>
      <c r="K1738" s="1"/>
      <c r="L1738" s="1"/>
      <c r="M1738" s="1"/>
      <c r="N1738" s="133"/>
      <c r="O1738" s="1"/>
      <c r="P1738" s="1"/>
      <c r="Q1738" s="113"/>
      <c r="R1738" s="113"/>
      <c r="S1738" s="113"/>
      <c r="T1738" s="113"/>
      <c r="U1738" s="113"/>
    </row>
    <row r="1739" spans="1:21" x14ac:dyDescent="0.25">
      <c r="A1739" s="1"/>
      <c r="B1739" s="1"/>
      <c r="C1739" s="1"/>
      <c r="D1739" s="1"/>
      <c r="E1739" s="1"/>
      <c r="F1739" s="1"/>
      <c r="G1739" s="1"/>
      <c r="H1739" s="85"/>
      <c r="I1739" s="249"/>
      <c r="J1739" s="1"/>
      <c r="K1739" s="1"/>
      <c r="L1739" s="1"/>
      <c r="M1739" s="1"/>
      <c r="N1739" s="133"/>
      <c r="O1739" s="1"/>
      <c r="P1739" s="1"/>
      <c r="Q1739" s="113"/>
      <c r="R1739" s="113"/>
      <c r="S1739" s="113"/>
      <c r="T1739" s="113"/>
      <c r="U1739" s="113"/>
    </row>
    <row r="1740" spans="1:21" x14ac:dyDescent="0.25">
      <c r="A1740" s="1"/>
      <c r="B1740" s="1"/>
      <c r="C1740" s="1"/>
      <c r="D1740" s="1"/>
      <c r="E1740" s="1"/>
      <c r="F1740" s="1"/>
      <c r="G1740" s="1"/>
      <c r="H1740" s="85"/>
      <c r="I1740" s="249"/>
      <c r="J1740" s="1"/>
      <c r="K1740" s="1"/>
      <c r="L1740" s="1"/>
      <c r="M1740" s="1"/>
      <c r="N1740" s="133"/>
      <c r="O1740" s="1"/>
      <c r="P1740" s="1"/>
      <c r="Q1740" s="113"/>
      <c r="R1740" s="113"/>
      <c r="S1740" s="113"/>
      <c r="T1740" s="113"/>
      <c r="U1740" s="113"/>
    </row>
    <row r="1741" spans="1:21" x14ac:dyDescent="0.25">
      <c r="A1741" s="1"/>
      <c r="B1741" s="1"/>
      <c r="C1741" s="1"/>
      <c r="D1741" s="1"/>
      <c r="E1741" s="1"/>
      <c r="F1741" s="1"/>
      <c r="G1741" s="1"/>
      <c r="H1741" s="85"/>
      <c r="I1741" s="249"/>
      <c r="J1741" s="1"/>
      <c r="K1741" s="1"/>
      <c r="L1741" s="1"/>
      <c r="M1741" s="1"/>
      <c r="N1741" s="133"/>
      <c r="O1741" s="1"/>
      <c r="P1741" s="1"/>
      <c r="Q1741" s="113"/>
      <c r="R1741" s="113"/>
      <c r="S1741" s="113"/>
      <c r="T1741" s="113"/>
      <c r="U1741" s="113"/>
    </row>
    <row r="1742" spans="1:21" x14ac:dyDescent="0.25">
      <c r="A1742" s="1"/>
      <c r="B1742" s="1"/>
      <c r="C1742" s="1"/>
      <c r="D1742" s="1"/>
      <c r="E1742" s="1"/>
      <c r="F1742" s="1"/>
      <c r="G1742" s="1"/>
      <c r="H1742" s="85"/>
      <c r="I1742" s="249"/>
      <c r="J1742" s="1"/>
      <c r="K1742" s="1"/>
      <c r="L1742" s="1"/>
      <c r="M1742" s="1"/>
      <c r="N1742" s="133"/>
      <c r="O1742" s="1"/>
      <c r="P1742" s="1"/>
      <c r="Q1742" s="113"/>
      <c r="R1742" s="113"/>
      <c r="S1742" s="113"/>
      <c r="T1742" s="113"/>
      <c r="U1742" s="113"/>
    </row>
    <row r="1743" spans="1:21" x14ac:dyDescent="0.25">
      <c r="A1743" s="1"/>
      <c r="B1743" s="1"/>
      <c r="C1743" s="1"/>
      <c r="D1743" s="1"/>
      <c r="E1743" s="1"/>
      <c r="F1743" s="1"/>
      <c r="G1743" s="1"/>
      <c r="H1743" s="85"/>
      <c r="I1743" s="249"/>
      <c r="J1743" s="1"/>
      <c r="K1743" s="1"/>
      <c r="L1743" s="1"/>
      <c r="M1743" s="1"/>
      <c r="N1743" s="133"/>
      <c r="O1743" s="1"/>
      <c r="P1743" s="1"/>
      <c r="Q1743" s="113"/>
      <c r="R1743" s="113"/>
      <c r="S1743" s="113"/>
      <c r="T1743" s="113"/>
      <c r="U1743" s="113"/>
    </row>
    <row r="1744" spans="1:21" x14ac:dyDescent="0.25">
      <c r="A1744" s="1"/>
      <c r="B1744" s="1"/>
      <c r="C1744" s="1"/>
      <c r="D1744" s="1"/>
      <c r="E1744" s="1"/>
      <c r="F1744" s="1"/>
      <c r="G1744" s="1"/>
      <c r="H1744" s="85"/>
      <c r="I1744" s="249"/>
      <c r="J1744" s="1"/>
      <c r="K1744" s="1"/>
      <c r="L1744" s="1"/>
      <c r="M1744" s="1"/>
      <c r="N1744" s="133"/>
      <c r="O1744" s="1"/>
      <c r="P1744" s="1"/>
      <c r="Q1744" s="113"/>
      <c r="R1744" s="113"/>
      <c r="S1744" s="113"/>
      <c r="T1744" s="113"/>
      <c r="U1744" s="113"/>
    </row>
    <row r="1745" spans="1:21" x14ac:dyDescent="0.25">
      <c r="A1745" s="1"/>
      <c r="B1745" s="1"/>
      <c r="C1745" s="1"/>
      <c r="D1745" s="1"/>
      <c r="E1745" s="1"/>
      <c r="F1745" s="1"/>
      <c r="G1745" s="1"/>
      <c r="H1745" s="85"/>
      <c r="I1745" s="249"/>
      <c r="J1745" s="1"/>
      <c r="K1745" s="1"/>
      <c r="L1745" s="1"/>
      <c r="M1745" s="1"/>
      <c r="N1745" s="133"/>
      <c r="O1745" s="1"/>
      <c r="P1745" s="1"/>
      <c r="Q1745" s="113"/>
      <c r="R1745" s="113"/>
      <c r="S1745" s="113"/>
      <c r="T1745" s="113"/>
      <c r="U1745" s="113"/>
    </row>
    <row r="1746" spans="1:21" x14ac:dyDescent="0.25">
      <c r="A1746" s="1"/>
      <c r="B1746" s="1"/>
      <c r="C1746" s="1"/>
      <c r="D1746" s="1"/>
      <c r="E1746" s="1"/>
      <c r="F1746" s="1"/>
      <c r="G1746" s="1"/>
      <c r="H1746" s="85"/>
      <c r="I1746" s="249"/>
      <c r="J1746" s="1"/>
      <c r="K1746" s="1"/>
      <c r="L1746" s="1"/>
      <c r="M1746" s="1"/>
      <c r="N1746" s="133"/>
      <c r="O1746" s="1"/>
      <c r="P1746" s="1"/>
      <c r="Q1746" s="113"/>
      <c r="R1746" s="113"/>
      <c r="S1746" s="113"/>
      <c r="T1746" s="113"/>
      <c r="U1746" s="113"/>
    </row>
    <row r="1747" spans="1:21" x14ac:dyDescent="0.25">
      <c r="A1747" s="1"/>
      <c r="B1747" s="1"/>
      <c r="C1747" s="1"/>
      <c r="D1747" s="1"/>
      <c r="E1747" s="1"/>
      <c r="F1747" s="1"/>
      <c r="G1747" s="1"/>
      <c r="H1747" s="85"/>
      <c r="I1747" s="249"/>
      <c r="J1747" s="1"/>
      <c r="K1747" s="1"/>
      <c r="L1747" s="1"/>
      <c r="M1747" s="1"/>
      <c r="N1747" s="133"/>
      <c r="O1747" s="1"/>
      <c r="P1747" s="1"/>
      <c r="Q1747" s="113"/>
      <c r="R1747" s="113"/>
      <c r="S1747" s="113"/>
      <c r="T1747" s="113"/>
      <c r="U1747" s="113"/>
    </row>
    <row r="1748" spans="1:21" x14ac:dyDescent="0.25">
      <c r="A1748" s="1"/>
      <c r="B1748" s="1"/>
      <c r="C1748" s="1"/>
      <c r="D1748" s="1"/>
      <c r="E1748" s="1"/>
      <c r="F1748" s="1"/>
      <c r="G1748" s="1"/>
      <c r="H1748" s="85"/>
      <c r="I1748" s="249"/>
      <c r="J1748" s="1"/>
      <c r="K1748" s="1"/>
      <c r="L1748" s="1"/>
      <c r="M1748" s="1"/>
      <c r="N1748" s="133"/>
      <c r="O1748" s="1"/>
      <c r="P1748" s="1"/>
      <c r="Q1748" s="113"/>
      <c r="R1748" s="113"/>
      <c r="S1748" s="113"/>
      <c r="T1748" s="113"/>
      <c r="U1748" s="113"/>
    </row>
    <row r="1749" spans="1:21" x14ac:dyDescent="0.25">
      <c r="A1749" s="1"/>
      <c r="B1749" s="1"/>
      <c r="C1749" s="1"/>
      <c r="D1749" s="1"/>
      <c r="E1749" s="1"/>
      <c r="F1749" s="1"/>
      <c r="G1749" s="1"/>
      <c r="H1749" s="85"/>
      <c r="I1749" s="249"/>
      <c r="J1749" s="1"/>
      <c r="K1749" s="1"/>
      <c r="L1749" s="1"/>
      <c r="M1749" s="1"/>
      <c r="N1749" s="133"/>
      <c r="O1749" s="1"/>
      <c r="P1749" s="1"/>
      <c r="Q1749" s="113"/>
      <c r="R1749" s="113"/>
      <c r="S1749" s="113"/>
      <c r="T1749" s="113"/>
      <c r="U1749" s="113"/>
    </row>
    <row r="1750" spans="1:21" x14ac:dyDescent="0.25">
      <c r="A1750" s="1"/>
      <c r="B1750" s="1"/>
      <c r="C1750" s="1"/>
      <c r="D1750" s="1"/>
      <c r="E1750" s="1"/>
      <c r="F1750" s="1"/>
      <c r="G1750" s="1"/>
      <c r="H1750" s="85"/>
      <c r="I1750" s="249"/>
      <c r="J1750" s="1"/>
      <c r="K1750" s="1"/>
      <c r="L1750" s="1"/>
      <c r="M1750" s="1"/>
      <c r="N1750" s="133"/>
      <c r="O1750" s="1"/>
      <c r="P1750" s="1"/>
      <c r="Q1750" s="113"/>
      <c r="R1750" s="113"/>
      <c r="S1750" s="113"/>
      <c r="T1750" s="113"/>
      <c r="U1750" s="113"/>
    </row>
    <row r="1751" spans="1:21" x14ac:dyDescent="0.25">
      <c r="A1751" s="1"/>
      <c r="B1751" s="1"/>
      <c r="C1751" s="1"/>
      <c r="D1751" s="1"/>
      <c r="E1751" s="1"/>
      <c r="F1751" s="1"/>
      <c r="G1751" s="1"/>
      <c r="H1751" s="85"/>
      <c r="I1751" s="249"/>
      <c r="J1751" s="1"/>
      <c r="K1751" s="1"/>
      <c r="L1751" s="1"/>
      <c r="M1751" s="1"/>
      <c r="N1751" s="133"/>
      <c r="O1751" s="1"/>
      <c r="P1751" s="1"/>
      <c r="Q1751" s="113"/>
      <c r="R1751" s="113"/>
      <c r="S1751" s="113"/>
      <c r="T1751" s="113"/>
      <c r="U1751" s="113"/>
    </row>
    <row r="1752" spans="1:21" x14ac:dyDescent="0.25">
      <c r="A1752" s="1"/>
      <c r="B1752" s="1"/>
      <c r="C1752" s="1"/>
      <c r="D1752" s="1"/>
      <c r="E1752" s="1"/>
      <c r="F1752" s="1"/>
      <c r="G1752" s="1"/>
      <c r="H1752" s="85"/>
      <c r="I1752" s="249"/>
      <c r="J1752" s="1"/>
      <c r="K1752" s="1"/>
      <c r="L1752" s="1"/>
      <c r="M1752" s="1"/>
      <c r="N1752" s="133"/>
      <c r="O1752" s="1"/>
      <c r="P1752" s="1"/>
      <c r="Q1752" s="113"/>
      <c r="R1752" s="113"/>
      <c r="S1752" s="113"/>
      <c r="T1752" s="113"/>
      <c r="U1752" s="113"/>
    </row>
    <row r="1753" spans="1:21" x14ac:dyDescent="0.25">
      <c r="A1753" s="1"/>
      <c r="B1753" s="1"/>
      <c r="C1753" s="1"/>
      <c r="D1753" s="1"/>
      <c r="E1753" s="1"/>
      <c r="F1753" s="1"/>
      <c r="G1753" s="1"/>
      <c r="H1753" s="85"/>
      <c r="I1753" s="249"/>
      <c r="J1753" s="1"/>
      <c r="K1753" s="1"/>
      <c r="L1753" s="1"/>
      <c r="M1753" s="1"/>
      <c r="N1753" s="133"/>
      <c r="O1753" s="1"/>
      <c r="P1753" s="1"/>
      <c r="Q1753" s="113"/>
      <c r="R1753" s="113"/>
      <c r="S1753" s="113"/>
      <c r="T1753" s="113"/>
      <c r="U1753" s="113"/>
    </row>
    <row r="1754" spans="1:21" x14ac:dyDescent="0.25">
      <c r="A1754" s="1"/>
      <c r="B1754" s="1"/>
      <c r="C1754" s="1"/>
      <c r="D1754" s="1"/>
      <c r="E1754" s="1"/>
      <c r="F1754" s="1"/>
      <c r="G1754" s="1"/>
      <c r="H1754" s="85"/>
      <c r="I1754" s="249"/>
      <c r="J1754" s="1"/>
      <c r="K1754" s="1"/>
      <c r="L1754" s="1"/>
      <c r="M1754" s="1"/>
      <c r="N1754" s="133"/>
      <c r="O1754" s="1"/>
      <c r="P1754" s="1"/>
      <c r="Q1754" s="113"/>
      <c r="R1754" s="113"/>
      <c r="S1754" s="113"/>
      <c r="T1754" s="113"/>
      <c r="U1754" s="113"/>
    </row>
    <row r="1755" spans="1:21" x14ac:dyDescent="0.25">
      <c r="A1755" s="1"/>
      <c r="B1755" s="1"/>
      <c r="C1755" s="1"/>
      <c r="D1755" s="1"/>
      <c r="E1755" s="1"/>
      <c r="F1755" s="1"/>
      <c r="G1755" s="1"/>
      <c r="H1755" s="85"/>
      <c r="I1755" s="249"/>
      <c r="J1755" s="1"/>
      <c r="K1755" s="1"/>
      <c r="L1755" s="1"/>
      <c r="M1755" s="1"/>
      <c r="N1755" s="133"/>
      <c r="O1755" s="1"/>
      <c r="P1755" s="1"/>
      <c r="Q1755" s="113"/>
      <c r="R1755" s="113"/>
      <c r="S1755" s="113"/>
      <c r="T1755" s="113"/>
      <c r="U1755" s="113"/>
    </row>
    <row r="1756" spans="1:21" x14ac:dyDescent="0.25">
      <c r="A1756" s="1"/>
      <c r="B1756" s="1"/>
      <c r="C1756" s="1"/>
      <c r="D1756" s="1"/>
      <c r="E1756" s="1"/>
      <c r="F1756" s="1"/>
      <c r="G1756" s="1"/>
      <c r="H1756" s="85"/>
      <c r="I1756" s="249"/>
      <c r="J1756" s="1"/>
      <c r="K1756" s="1"/>
      <c r="L1756" s="1"/>
      <c r="M1756" s="1"/>
      <c r="N1756" s="133"/>
      <c r="O1756" s="1"/>
      <c r="P1756" s="1"/>
      <c r="Q1756" s="113"/>
      <c r="R1756" s="113"/>
      <c r="S1756" s="113"/>
      <c r="T1756" s="113"/>
      <c r="U1756" s="113"/>
    </row>
    <row r="1757" spans="1:21" x14ac:dyDescent="0.25">
      <c r="A1757" s="1"/>
      <c r="B1757" s="1"/>
      <c r="C1757" s="1"/>
      <c r="D1757" s="1"/>
      <c r="E1757" s="1"/>
      <c r="F1757" s="1"/>
      <c r="G1757" s="1"/>
      <c r="H1757" s="85"/>
      <c r="I1757" s="249"/>
      <c r="J1757" s="1"/>
      <c r="K1757" s="1"/>
      <c r="L1757" s="1"/>
      <c r="M1757" s="1"/>
      <c r="N1757" s="133"/>
      <c r="O1757" s="1"/>
      <c r="P1757" s="1"/>
      <c r="Q1757" s="113"/>
      <c r="R1757" s="113"/>
      <c r="S1757" s="113"/>
      <c r="T1757" s="113"/>
      <c r="U1757" s="113"/>
    </row>
    <row r="1758" spans="1:21" x14ac:dyDescent="0.25">
      <c r="A1758" s="1"/>
      <c r="B1758" s="1"/>
      <c r="C1758" s="1"/>
      <c r="D1758" s="1"/>
      <c r="E1758" s="1"/>
      <c r="F1758" s="1"/>
      <c r="G1758" s="1"/>
      <c r="H1758" s="85"/>
      <c r="I1758" s="249"/>
      <c r="J1758" s="1"/>
      <c r="K1758" s="1"/>
      <c r="L1758" s="1"/>
      <c r="M1758" s="1"/>
      <c r="N1758" s="133"/>
      <c r="O1758" s="1"/>
      <c r="P1758" s="1"/>
      <c r="Q1758" s="113"/>
      <c r="R1758" s="113"/>
      <c r="S1758" s="113"/>
      <c r="T1758" s="113"/>
      <c r="U1758" s="113"/>
    </row>
    <row r="1759" spans="1:21" x14ac:dyDescent="0.25">
      <c r="A1759" s="1"/>
      <c r="B1759" s="1"/>
      <c r="C1759" s="1"/>
      <c r="D1759" s="1"/>
      <c r="E1759" s="1"/>
      <c r="F1759" s="1"/>
      <c r="G1759" s="1"/>
      <c r="H1759" s="85"/>
      <c r="I1759" s="249"/>
      <c r="J1759" s="1"/>
      <c r="K1759" s="1"/>
      <c r="L1759" s="1"/>
      <c r="M1759" s="1"/>
      <c r="N1759" s="133"/>
      <c r="O1759" s="1"/>
      <c r="P1759" s="1"/>
      <c r="Q1759" s="113"/>
      <c r="R1759" s="113"/>
      <c r="S1759" s="113"/>
      <c r="T1759" s="113"/>
      <c r="U1759" s="113"/>
    </row>
    <row r="1760" spans="1:21" x14ac:dyDescent="0.25">
      <c r="A1760" s="1"/>
      <c r="B1760" s="1"/>
      <c r="C1760" s="1"/>
      <c r="D1760" s="1"/>
      <c r="E1760" s="1"/>
      <c r="F1760" s="1"/>
      <c r="G1760" s="1"/>
      <c r="H1760" s="85"/>
      <c r="I1760" s="249"/>
      <c r="J1760" s="1"/>
      <c r="K1760" s="1"/>
      <c r="L1760" s="1"/>
      <c r="M1760" s="1"/>
      <c r="N1760" s="133"/>
      <c r="O1760" s="1"/>
      <c r="P1760" s="1"/>
      <c r="Q1760" s="113"/>
      <c r="R1760" s="113"/>
      <c r="S1760" s="113"/>
      <c r="T1760" s="113"/>
      <c r="U1760" s="113"/>
    </row>
    <row r="1761" spans="1:21" x14ac:dyDescent="0.25">
      <c r="A1761" s="1"/>
      <c r="B1761" s="1"/>
      <c r="C1761" s="1"/>
      <c r="D1761" s="1"/>
      <c r="E1761" s="1"/>
      <c r="F1761" s="1"/>
      <c r="G1761" s="1"/>
      <c r="H1761" s="85"/>
      <c r="I1761" s="249"/>
      <c r="J1761" s="1"/>
      <c r="K1761" s="1"/>
      <c r="L1761" s="1"/>
      <c r="M1761" s="1"/>
      <c r="N1761" s="133"/>
      <c r="O1761" s="1"/>
      <c r="P1761" s="1"/>
      <c r="Q1761" s="113"/>
      <c r="R1761" s="113"/>
      <c r="S1761" s="113"/>
      <c r="T1761" s="113"/>
      <c r="U1761" s="113"/>
    </row>
    <row r="1762" spans="1:21" x14ac:dyDescent="0.25">
      <c r="A1762" s="1"/>
      <c r="B1762" s="1"/>
      <c r="C1762" s="1"/>
      <c r="D1762" s="1"/>
      <c r="E1762" s="1"/>
      <c r="F1762" s="1"/>
      <c r="G1762" s="1"/>
      <c r="H1762" s="85"/>
      <c r="I1762" s="249"/>
      <c r="J1762" s="1"/>
      <c r="K1762" s="1"/>
      <c r="L1762" s="1"/>
      <c r="M1762" s="1"/>
      <c r="N1762" s="133"/>
      <c r="O1762" s="1"/>
      <c r="P1762" s="1"/>
      <c r="Q1762" s="113"/>
      <c r="R1762" s="113"/>
      <c r="S1762" s="113"/>
      <c r="T1762" s="113"/>
      <c r="U1762" s="113"/>
    </row>
    <row r="1763" spans="1:21" x14ac:dyDescent="0.25">
      <c r="A1763" s="1"/>
      <c r="B1763" s="1"/>
      <c r="C1763" s="1"/>
      <c r="D1763" s="1"/>
      <c r="E1763" s="1"/>
      <c r="F1763" s="1"/>
      <c r="G1763" s="1"/>
      <c r="H1763" s="85"/>
      <c r="I1763" s="249"/>
      <c r="J1763" s="1"/>
      <c r="K1763" s="1"/>
      <c r="L1763" s="1"/>
      <c r="M1763" s="1"/>
      <c r="N1763" s="133"/>
      <c r="O1763" s="1"/>
      <c r="P1763" s="1"/>
      <c r="Q1763" s="113"/>
      <c r="R1763" s="113"/>
      <c r="S1763" s="113"/>
      <c r="T1763" s="113"/>
      <c r="U1763" s="113"/>
    </row>
    <row r="1764" spans="1:21" x14ac:dyDescent="0.25">
      <c r="A1764" s="1"/>
      <c r="B1764" s="1"/>
      <c r="C1764" s="1"/>
      <c r="D1764" s="1"/>
      <c r="E1764" s="1"/>
      <c r="F1764" s="1"/>
      <c r="G1764" s="1"/>
      <c r="H1764" s="85"/>
      <c r="I1764" s="249"/>
      <c r="J1764" s="1"/>
      <c r="K1764" s="1"/>
      <c r="L1764" s="1"/>
      <c r="M1764" s="1"/>
      <c r="N1764" s="133"/>
      <c r="O1764" s="1"/>
      <c r="P1764" s="1"/>
      <c r="Q1764" s="113"/>
      <c r="R1764" s="113"/>
      <c r="S1764" s="113"/>
      <c r="T1764" s="113"/>
      <c r="U1764" s="113"/>
    </row>
    <row r="1765" spans="1:21" x14ac:dyDescent="0.25">
      <c r="A1765" s="1"/>
      <c r="B1765" s="1"/>
      <c r="C1765" s="1"/>
      <c r="D1765" s="1"/>
      <c r="E1765" s="1"/>
      <c r="F1765" s="1"/>
      <c r="G1765" s="1"/>
      <c r="H1765" s="85"/>
      <c r="I1765" s="249"/>
      <c r="J1765" s="1"/>
      <c r="K1765" s="1"/>
      <c r="L1765" s="1"/>
      <c r="M1765" s="1"/>
      <c r="N1765" s="133"/>
      <c r="O1765" s="1"/>
      <c r="P1765" s="1"/>
      <c r="Q1765" s="113"/>
      <c r="R1765" s="113"/>
      <c r="S1765" s="113"/>
      <c r="T1765" s="113"/>
      <c r="U1765" s="113"/>
    </row>
    <row r="1766" spans="1:21" x14ac:dyDescent="0.25">
      <c r="A1766" s="1"/>
      <c r="B1766" s="1"/>
      <c r="C1766" s="1"/>
      <c r="D1766" s="1"/>
      <c r="E1766" s="1"/>
      <c r="F1766" s="1"/>
      <c r="G1766" s="1"/>
      <c r="H1766" s="85"/>
      <c r="I1766" s="249"/>
      <c r="J1766" s="1"/>
      <c r="K1766" s="1"/>
      <c r="L1766" s="1"/>
      <c r="M1766" s="1"/>
      <c r="N1766" s="133"/>
      <c r="O1766" s="1"/>
      <c r="P1766" s="1"/>
      <c r="Q1766" s="113"/>
      <c r="R1766" s="113"/>
      <c r="S1766" s="113"/>
      <c r="T1766" s="113"/>
      <c r="U1766" s="113"/>
    </row>
    <row r="1767" spans="1:21" x14ac:dyDescent="0.25">
      <c r="A1767" s="1"/>
      <c r="B1767" s="1"/>
      <c r="C1767" s="1"/>
      <c r="D1767" s="1"/>
      <c r="E1767" s="1"/>
      <c r="F1767" s="1"/>
      <c r="G1767" s="1"/>
      <c r="H1767" s="85"/>
      <c r="I1767" s="249"/>
      <c r="J1767" s="1"/>
      <c r="K1767" s="1"/>
      <c r="L1767" s="1"/>
      <c r="M1767" s="1"/>
      <c r="N1767" s="133"/>
      <c r="O1767" s="1"/>
      <c r="P1767" s="1"/>
      <c r="Q1767" s="113"/>
      <c r="R1767" s="113"/>
      <c r="S1767" s="113"/>
      <c r="T1767" s="113"/>
      <c r="U1767" s="113"/>
    </row>
    <row r="1768" spans="1:21" x14ac:dyDescent="0.25">
      <c r="A1768" s="1"/>
      <c r="B1768" s="1"/>
      <c r="C1768" s="1"/>
      <c r="D1768" s="1"/>
      <c r="E1768" s="1"/>
      <c r="F1768" s="1"/>
      <c r="G1768" s="1"/>
      <c r="H1768" s="85"/>
      <c r="I1768" s="249"/>
      <c r="J1768" s="1"/>
      <c r="K1768" s="1"/>
      <c r="L1768" s="1"/>
      <c r="M1768" s="1"/>
      <c r="N1768" s="133"/>
      <c r="O1768" s="1"/>
      <c r="P1768" s="1"/>
      <c r="Q1768" s="113"/>
      <c r="R1768" s="113"/>
      <c r="S1768" s="113"/>
      <c r="T1768" s="113"/>
      <c r="U1768" s="113"/>
    </row>
    <row r="1769" spans="1:21" x14ac:dyDescent="0.25">
      <c r="A1769" s="1"/>
      <c r="B1769" s="1"/>
      <c r="C1769" s="1"/>
      <c r="D1769" s="1"/>
      <c r="E1769" s="1"/>
      <c r="F1769" s="1"/>
      <c r="G1769" s="1"/>
      <c r="H1769" s="85"/>
      <c r="I1769" s="249"/>
      <c r="J1769" s="1"/>
      <c r="K1769" s="1"/>
      <c r="L1769" s="1"/>
      <c r="M1769" s="1"/>
      <c r="N1769" s="133"/>
      <c r="O1769" s="1"/>
      <c r="P1769" s="1"/>
      <c r="Q1769" s="113"/>
      <c r="R1769" s="113"/>
      <c r="S1769" s="113"/>
      <c r="T1769" s="113"/>
      <c r="U1769" s="113"/>
    </row>
    <row r="1770" spans="1:21" x14ac:dyDescent="0.25">
      <c r="A1770" s="1"/>
      <c r="B1770" s="1"/>
      <c r="C1770" s="1"/>
      <c r="D1770" s="1"/>
      <c r="E1770" s="1"/>
      <c r="F1770" s="1"/>
      <c r="G1770" s="1"/>
      <c r="H1770" s="85"/>
      <c r="I1770" s="249"/>
      <c r="J1770" s="1"/>
      <c r="K1770" s="1"/>
      <c r="L1770" s="1"/>
      <c r="M1770" s="1"/>
      <c r="N1770" s="133"/>
      <c r="O1770" s="1"/>
      <c r="P1770" s="1"/>
      <c r="Q1770" s="113"/>
      <c r="R1770" s="113"/>
      <c r="S1770" s="113"/>
      <c r="T1770" s="113"/>
      <c r="U1770" s="113"/>
    </row>
    <row r="1771" spans="1:21" x14ac:dyDescent="0.25">
      <c r="A1771" s="1"/>
      <c r="B1771" s="1"/>
      <c r="C1771" s="1"/>
      <c r="D1771" s="1"/>
      <c r="E1771" s="1"/>
      <c r="F1771" s="1"/>
      <c r="G1771" s="1"/>
      <c r="H1771" s="85"/>
      <c r="I1771" s="249"/>
      <c r="J1771" s="1"/>
      <c r="K1771" s="1"/>
      <c r="L1771" s="1"/>
      <c r="M1771" s="1"/>
      <c r="N1771" s="133"/>
      <c r="O1771" s="1"/>
      <c r="P1771" s="1"/>
      <c r="Q1771" s="113"/>
      <c r="R1771" s="113"/>
      <c r="S1771" s="113"/>
      <c r="T1771" s="113"/>
      <c r="U1771" s="113"/>
    </row>
    <row r="1772" spans="1:21" x14ac:dyDescent="0.25">
      <c r="A1772" s="1"/>
      <c r="B1772" s="1"/>
      <c r="C1772" s="1"/>
      <c r="D1772" s="1"/>
      <c r="E1772" s="1"/>
      <c r="F1772" s="1"/>
      <c r="G1772" s="1"/>
      <c r="H1772" s="85"/>
      <c r="I1772" s="249"/>
      <c r="J1772" s="1"/>
      <c r="K1772" s="1"/>
      <c r="L1772" s="1"/>
      <c r="M1772" s="1"/>
      <c r="N1772" s="133"/>
      <c r="O1772" s="1"/>
      <c r="P1772" s="1"/>
      <c r="Q1772" s="113"/>
      <c r="R1772" s="113"/>
      <c r="S1772" s="113"/>
      <c r="T1772" s="113"/>
      <c r="U1772" s="113"/>
    </row>
    <row r="1773" spans="1:21" x14ac:dyDescent="0.25">
      <c r="A1773" s="1"/>
      <c r="B1773" s="1"/>
      <c r="C1773" s="1"/>
      <c r="D1773" s="1"/>
      <c r="E1773" s="1"/>
      <c r="F1773" s="1"/>
      <c r="G1773" s="1"/>
      <c r="H1773" s="85"/>
      <c r="I1773" s="249"/>
      <c r="J1773" s="1"/>
      <c r="K1773" s="1"/>
      <c r="L1773" s="1"/>
      <c r="M1773" s="1"/>
      <c r="N1773" s="133"/>
      <c r="O1773" s="1"/>
      <c r="P1773" s="1"/>
      <c r="Q1773" s="113"/>
      <c r="R1773" s="113"/>
      <c r="S1773" s="113"/>
      <c r="T1773" s="113"/>
      <c r="U1773" s="113"/>
    </row>
    <row r="1774" spans="1:21" x14ac:dyDescent="0.25">
      <c r="A1774" s="1"/>
      <c r="B1774" s="1"/>
      <c r="C1774" s="1"/>
      <c r="D1774" s="1"/>
      <c r="E1774" s="1"/>
      <c r="F1774" s="1"/>
      <c r="G1774" s="1"/>
      <c r="H1774" s="85"/>
      <c r="I1774" s="249"/>
      <c r="J1774" s="1"/>
      <c r="K1774" s="1"/>
      <c r="L1774" s="1"/>
      <c r="M1774" s="1"/>
      <c r="N1774" s="133"/>
      <c r="O1774" s="1"/>
      <c r="P1774" s="1"/>
      <c r="Q1774" s="113"/>
      <c r="R1774" s="113"/>
      <c r="S1774" s="113"/>
      <c r="T1774" s="113"/>
      <c r="U1774" s="113"/>
    </row>
    <row r="1775" spans="1:21" x14ac:dyDescent="0.25">
      <c r="A1775" s="1"/>
      <c r="B1775" s="1"/>
      <c r="C1775" s="1"/>
      <c r="D1775" s="1"/>
      <c r="E1775" s="1"/>
      <c r="F1775" s="1"/>
      <c r="G1775" s="1"/>
      <c r="H1775" s="85"/>
      <c r="I1775" s="249"/>
      <c r="J1775" s="1"/>
      <c r="K1775" s="1"/>
      <c r="L1775" s="1"/>
      <c r="M1775" s="1"/>
      <c r="N1775" s="133"/>
      <c r="O1775" s="1"/>
      <c r="P1775" s="1"/>
      <c r="Q1775" s="113"/>
      <c r="R1775" s="113"/>
      <c r="S1775" s="113"/>
      <c r="T1775" s="113"/>
      <c r="U1775" s="113"/>
    </row>
    <row r="1776" spans="1:21" x14ac:dyDescent="0.25">
      <c r="A1776" s="1"/>
      <c r="B1776" s="1"/>
      <c r="C1776" s="1"/>
      <c r="D1776" s="1"/>
      <c r="E1776" s="1"/>
      <c r="F1776" s="1"/>
      <c r="G1776" s="1"/>
      <c r="H1776" s="85"/>
      <c r="I1776" s="249"/>
      <c r="J1776" s="1"/>
      <c r="K1776" s="1"/>
      <c r="L1776" s="1"/>
      <c r="M1776" s="1"/>
      <c r="N1776" s="133"/>
      <c r="O1776" s="1"/>
      <c r="P1776" s="1"/>
      <c r="Q1776" s="113"/>
      <c r="R1776" s="113"/>
      <c r="S1776" s="113"/>
      <c r="T1776" s="113"/>
      <c r="U1776" s="113"/>
    </row>
    <row r="1777" spans="1:21" x14ac:dyDescent="0.25">
      <c r="A1777" s="1"/>
      <c r="B1777" s="1"/>
      <c r="C1777" s="1"/>
      <c r="D1777" s="1"/>
      <c r="E1777" s="1"/>
      <c r="F1777" s="1"/>
      <c r="G1777" s="1"/>
      <c r="H1777" s="85"/>
      <c r="I1777" s="249"/>
      <c r="J1777" s="1"/>
      <c r="K1777" s="1"/>
      <c r="L1777" s="1"/>
      <c r="M1777" s="1"/>
      <c r="N1777" s="133"/>
      <c r="O1777" s="1"/>
      <c r="P1777" s="1"/>
      <c r="Q1777" s="113"/>
      <c r="R1777" s="113"/>
      <c r="S1777" s="113"/>
      <c r="T1777" s="113"/>
      <c r="U1777" s="113"/>
    </row>
    <row r="1778" spans="1:21" x14ac:dyDescent="0.25">
      <c r="A1778" s="1"/>
      <c r="B1778" s="1"/>
      <c r="C1778" s="1"/>
      <c r="D1778" s="1"/>
      <c r="E1778" s="1"/>
      <c r="F1778" s="1"/>
      <c r="G1778" s="1"/>
      <c r="H1778" s="85"/>
      <c r="I1778" s="249"/>
      <c r="J1778" s="1"/>
      <c r="K1778" s="1"/>
      <c r="L1778" s="1"/>
      <c r="M1778" s="1"/>
      <c r="N1778" s="133"/>
      <c r="O1778" s="1"/>
      <c r="P1778" s="1"/>
      <c r="Q1778" s="113"/>
      <c r="R1778" s="113"/>
      <c r="S1778" s="113"/>
      <c r="T1778" s="113"/>
      <c r="U1778" s="113"/>
    </row>
    <row r="1779" spans="1:21" x14ac:dyDescent="0.25">
      <c r="A1779" s="1"/>
      <c r="B1779" s="1"/>
      <c r="C1779" s="1"/>
      <c r="D1779" s="1"/>
      <c r="E1779" s="1"/>
      <c r="F1779" s="1"/>
      <c r="G1779" s="1"/>
      <c r="H1779" s="85"/>
      <c r="I1779" s="249"/>
      <c r="J1779" s="1"/>
      <c r="K1779" s="1"/>
      <c r="L1779" s="1"/>
      <c r="M1779" s="1"/>
      <c r="N1779" s="133"/>
      <c r="O1779" s="1"/>
      <c r="P1779" s="1"/>
      <c r="Q1779" s="113"/>
      <c r="R1779" s="113"/>
      <c r="S1779" s="113"/>
      <c r="T1779" s="113"/>
      <c r="U1779" s="113"/>
    </row>
    <row r="1780" spans="1:21" x14ac:dyDescent="0.25">
      <c r="A1780" s="1"/>
      <c r="B1780" s="1"/>
      <c r="C1780" s="1"/>
      <c r="D1780" s="1"/>
      <c r="E1780" s="1"/>
      <c r="F1780" s="1"/>
      <c r="G1780" s="1"/>
      <c r="H1780" s="85"/>
      <c r="I1780" s="249"/>
      <c r="J1780" s="1"/>
      <c r="K1780" s="1"/>
      <c r="L1780" s="1"/>
      <c r="M1780" s="1"/>
      <c r="N1780" s="133"/>
      <c r="O1780" s="1"/>
      <c r="P1780" s="1"/>
      <c r="Q1780" s="113"/>
      <c r="R1780" s="113"/>
      <c r="S1780" s="113"/>
      <c r="T1780" s="113"/>
      <c r="U1780" s="113"/>
    </row>
    <row r="1781" spans="1:21" x14ac:dyDescent="0.25">
      <c r="A1781" s="1"/>
      <c r="B1781" s="1"/>
      <c r="C1781" s="1"/>
      <c r="D1781" s="1"/>
      <c r="E1781" s="1"/>
      <c r="F1781" s="1"/>
      <c r="G1781" s="1"/>
      <c r="H1781" s="85"/>
      <c r="I1781" s="249"/>
      <c r="J1781" s="1"/>
      <c r="K1781" s="1"/>
      <c r="L1781" s="1"/>
      <c r="M1781" s="1"/>
      <c r="N1781" s="133"/>
      <c r="O1781" s="1"/>
      <c r="P1781" s="1"/>
      <c r="Q1781" s="113"/>
      <c r="R1781" s="113"/>
      <c r="S1781" s="113"/>
      <c r="T1781" s="113"/>
      <c r="U1781" s="113"/>
    </row>
    <row r="1782" spans="1:21" x14ac:dyDescent="0.25">
      <c r="A1782" s="1"/>
      <c r="B1782" s="1"/>
      <c r="C1782" s="1"/>
      <c r="D1782" s="1"/>
      <c r="E1782" s="1"/>
      <c r="F1782" s="1"/>
      <c r="G1782" s="1"/>
      <c r="H1782" s="85"/>
      <c r="I1782" s="249"/>
      <c r="J1782" s="1"/>
      <c r="K1782" s="1"/>
      <c r="L1782" s="1"/>
      <c r="M1782" s="1"/>
      <c r="N1782" s="133"/>
      <c r="O1782" s="1"/>
      <c r="P1782" s="1"/>
      <c r="Q1782" s="113"/>
      <c r="R1782" s="113"/>
      <c r="S1782" s="113"/>
      <c r="T1782" s="113"/>
      <c r="U1782" s="113"/>
    </row>
    <row r="1783" spans="1:21" x14ac:dyDescent="0.25">
      <c r="A1783" s="1"/>
      <c r="B1783" s="1"/>
      <c r="C1783" s="1"/>
      <c r="D1783" s="1"/>
      <c r="E1783" s="1"/>
      <c r="F1783" s="1"/>
      <c r="G1783" s="1"/>
      <c r="H1783" s="85"/>
      <c r="I1783" s="249"/>
      <c r="J1783" s="1"/>
      <c r="K1783" s="1"/>
      <c r="L1783" s="1"/>
      <c r="M1783" s="1"/>
      <c r="N1783" s="133"/>
      <c r="O1783" s="1"/>
      <c r="P1783" s="1"/>
      <c r="Q1783" s="113"/>
      <c r="R1783" s="113"/>
      <c r="S1783" s="113"/>
      <c r="T1783" s="113"/>
      <c r="U1783" s="113"/>
    </row>
    <row r="1784" spans="1:21" x14ac:dyDescent="0.25">
      <c r="A1784" s="1"/>
      <c r="B1784" s="1"/>
      <c r="C1784" s="1"/>
      <c r="D1784" s="1"/>
      <c r="E1784" s="1"/>
      <c r="F1784" s="1"/>
      <c r="G1784" s="1"/>
      <c r="H1784" s="85"/>
      <c r="I1784" s="249"/>
      <c r="J1784" s="1"/>
      <c r="K1784" s="1"/>
      <c r="L1784" s="1"/>
      <c r="M1784" s="1"/>
      <c r="N1784" s="133"/>
      <c r="O1784" s="1"/>
      <c r="P1784" s="1"/>
      <c r="Q1784" s="113"/>
      <c r="R1784" s="113"/>
      <c r="S1784" s="113"/>
      <c r="T1784" s="113"/>
      <c r="U1784" s="113"/>
    </row>
    <row r="1785" spans="1:21" x14ac:dyDescent="0.25">
      <c r="A1785" s="1"/>
      <c r="B1785" s="1"/>
      <c r="C1785" s="1"/>
      <c r="D1785" s="1"/>
      <c r="E1785" s="1"/>
      <c r="F1785" s="1"/>
      <c r="G1785" s="1"/>
      <c r="H1785" s="85"/>
      <c r="I1785" s="249"/>
      <c r="J1785" s="1"/>
      <c r="K1785" s="1"/>
      <c r="L1785" s="1"/>
      <c r="M1785" s="1"/>
      <c r="N1785" s="133"/>
      <c r="O1785" s="1"/>
      <c r="P1785" s="1"/>
      <c r="Q1785" s="113"/>
      <c r="R1785" s="113"/>
      <c r="S1785" s="113"/>
      <c r="T1785" s="113"/>
      <c r="U1785" s="113"/>
    </row>
    <row r="1786" spans="1:21" x14ac:dyDescent="0.25">
      <c r="A1786" s="1"/>
      <c r="B1786" s="1"/>
      <c r="C1786" s="1"/>
      <c r="D1786" s="1"/>
      <c r="E1786" s="1"/>
      <c r="F1786" s="1"/>
      <c r="G1786" s="1"/>
      <c r="H1786" s="85"/>
      <c r="I1786" s="249"/>
      <c r="J1786" s="1"/>
      <c r="K1786" s="1"/>
      <c r="L1786" s="1"/>
      <c r="M1786" s="1"/>
      <c r="N1786" s="133"/>
      <c r="O1786" s="1"/>
      <c r="P1786" s="1"/>
      <c r="Q1786" s="113"/>
      <c r="R1786" s="113"/>
      <c r="S1786" s="113"/>
      <c r="T1786" s="113"/>
      <c r="U1786" s="113"/>
    </row>
    <row r="1787" spans="1:21" x14ac:dyDescent="0.25">
      <c r="A1787" s="1"/>
      <c r="B1787" s="1"/>
      <c r="C1787" s="1"/>
      <c r="D1787" s="1"/>
      <c r="E1787" s="1"/>
      <c r="F1787" s="1"/>
      <c r="G1787" s="1"/>
      <c r="H1787" s="85"/>
      <c r="I1787" s="249"/>
      <c r="J1787" s="1"/>
      <c r="K1787" s="1"/>
      <c r="L1787" s="1"/>
      <c r="M1787" s="1"/>
      <c r="N1787" s="133"/>
      <c r="O1787" s="1"/>
      <c r="P1787" s="1"/>
      <c r="Q1787" s="113"/>
      <c r="R1787" s="113"/>
      <c r="S1787" s="113"/>
      <c r="T1787" s="113"/>
      <c r="U1787" s="113"/>
    </row>
    <row r="1788" spans="1:21" x14ac:dyDescent="0.25">
      <c r="A1788" s="1"/>
      <c r="B1788" s="1"/>
      <c r="C1788" s="1"/>
      <c r="D1788" s="1"/>
      <c r="E1788" s="1"/>
      <c r="F1788" s="1"/>
      <c r="G1788" s="1"/>
      <c r="H1788" s="85"/>
      <c r="I1788" s="249"/>
      <c r="J1788" s="1"/>
      <c r="K1788" s="1"/>
      <c r="L1788" s="1"/>
      <c r="M1788" s="1"/>
      <c r="N1788" s="133"/>
      <c r="O1788" s="1"/>
      <c r="P1788" s="1"/>
      <c r="Q1788" s="113"/>
      <c r="R1788" s="113"/>
      <c r="S1788" s="113"/>
      <c r="T1788" s="113"/>
      <c r="U1788" s="113"/>
    </row>
    <row r="1789" spans="1:21" x14ac:dyDescent="0.25">
      <c r="A1789" s="1"/>
      <c r="B1789" s="1"/>
      <c r="C1789" s="1"/>
      <c r="D1789" s="1"/>
      <c r="E1789" s="1"/>
      <c r="F1789" s="1"/>
      <c r="G1789" s="1"/>
      <c r="H1789" s="85"/>
      <c r="I1789" s="249"/>
      <c r="J1789" s="1"/>
      <c r="K1789" s="1"/>
      <c r="L1789" s="1"/>
      <c r="M1789" s="1"/>
      <c r="N1789" s="133"/>
      <c r="O1789" s="1"/>
      <c r="P1789" s="1"/>
      <c r="Q1789" s="113"/>
      <c r="R1789" s="113"/>
      <c r="S1789" s="113"/>
      <c r="T1789" s="113"/>
      <c r="U1789" s="113"/>
    </row>
    <row r="1790" spans="1:21" x14ac:dyDescent="0.25">
      <c r="A1790" s="1"/>
      <c r="B1790" s="1"/>
      <c r="C1790" s="1"/>
      <c r="D1790" s="1"/>
      <c r="E1790" s="1"/>
      <c r="F1790" s="1"/>
      <c r="G1790" s="1"/>
      <c r="H1790" s="85"/>
      <c r="I1790" s="249"/>
      <c r="J1790" s="1"/>
      <c r="K1790" s="1"/>
      <c r="L1790" s="1"/>
      <c r="M1790" s="1"/>
      <c r="N1790" s="133"/>
      <c r="O1790" s="1"/>
      <c r="P1790" s="1"/>
      <c r="Q1790" s="113"/>
      <c r="R1790" s="113"/>
      <c r="S1790" s="113"/>
      <c r="T1790" s="113"/>
      <c r="U1790" s="113"/>
    </row>
    <row r="1791" spans="1:21" x14ac:dyDescent="0.25">
      <c r="A1791" s="1"/>
      <c r="B1791" s="1"/>
      <c r="C1791" s="1"/>
      <c r="D1791" s="1"/>
      <c r="E1791" s="1"/>
      <c r="F1791" s="1"/>
      <c r="G1791" s="1"/>
      <c r="H1791" s="85"/>
      <c r="I1791" s="249"/>
      <c r="J1791" s="1"/>
      <c r="K1791" s="1"/>
      <c r="L1791" s="1"/>
      <c r="M1791" s="1"/>
      <c r="N1791" s="133"/>
      <c r="O1791" s="1"/>
      <c r="P1791" s="1"/>
      <c r="Q1791" s="113"/>
      <c r="R1791" s="113"/>
      <c r="S1791" s="113"/>
      <c r="T1791" s="113"/>
      <c r="U1791" s="113"/>
    </row>
    <row r="1792" spans="1:21" x14ac:dyDescent="0.25">
      <c r="A1792" s="1"/>
      <c r="B1792" s="1"/>
      <c r="C1792" s="1"/>
      <c r="D1792" s="1"/>
      <c r="E1792" s="1"/>
      <c r="F1792" s="1"/>
      <c r="G1792" s="1"/>
      <c r="H1792" s="85"/>
      <c r="I1792" s="249"/>
      <c r="J1792" s="1"/>
      <c r="K1792" s="1"/>
      <c r="L1792" s="1"/>
      <c r="M1792" s="1"/>
      <c r="N1792" s="133"/>
      <c r="O1792" s="1"/>
      <c r="P1792" s="1"/>
      <c r="Q1792" s="113"/>
      <c r="R1792" s="113"/>
      <c r="S1792" s="113"/>
      <c r="T1792" s="113"/>
      <c r="U1792" s="113"/>
    </row>
    <row r="1793" spans="1:21" x14ac:dyDescent="0.25">
      <c r="A1793" s="1"/>
      <c r="B1793" s="1"/>
      <c r="C1793" s="1"/>
      <c r="D1793" s="1"/>
      <c r="E1793" s="1"/>
      <c r="F1793" s="1"/>
      <c r="G1793" s="1"/>
      <c r="H1793" s="85"/>
      <c r="I1793" s="249"/>
      <c r="J1793" s="1"/>
      <c r="K1793" s="1"/>
      <c r="L1793" s="1"/>
      <c r="M1793" s="1"/>
      <c r="N1793" s="133"/>
      <c r="O1793" s="1"/>
      <c r="P1793" s="1"/>
      <c r="Q1793" s="113"/>
      <c r="R1793" s="113"/>
      <c r="S1793" s="113"/>
      <c r="T1793" s="113"/>
      <c r="U1793" s="113"/>
    </row>
    <row r="1794" spans="1:21" x14ac:dyDescent="0.25">
      <c r="A1794" s="1"/>
      <c r="B1794" s="1"/>
      <c r="C1794" s="1"/>
      <c r="D1794" s="1"/>
      <c r="E1794" s="1"/>
      <c r="F1794" s="1"/>
      <c r="G1794" s="1"/>
      <c r="H1794" s="85"/>
      <c r="I1794" s="249"/>
      <c r="J1794" s="1"/>
      <c r="K1794" s="1"/>
      <c r="L1794" s="1"/>
      <c r="M1794" s="1"/>
      <c r="N1794" s="133"/>
      <c r="O1794" s="1"/>
      <c r="P1794" s="1"/>
      <c r="Q1794" s="113"/>
      <c r="R1794" s="113"/>
      <c r="S1794" s="113"/>
      <c r="T1794" s="113"/>
      <c r="U1794" s="113"/>
    </row>
    <row r="1795" spans="1:21" x14ac:dyDescent="0.25">
      <c r="A1795" s="1"/>
      <c r="B1795" s="1"/>
      <c r="C1795" s="1"/>
      <c r="D1795" s="1"/>
      <c r="E1795" s="1"/>
      <c r="F1795" s="1"/>
      <c r="G1795" s="1"/>
      <c r="H1795" s="85"/>
      <c r="I1795" s="249"/>
      <c r="J1795" s="1"/>
      <c r="K1795" s="1"/>
      <c r="L1795" s="1"/>
      <c r="M1795" s="1"/>
      <c r="N1795" s="133"/>
      <c r="O1795" s="1"/>
      <c r="P1795" s="1"/>
      <c r="Q1795" s="113"/>
      <c r="R1795" s="113"/>
      <c r="S1795" s="113"/>
      <c r="T1795" s="113"/>
      <c r="U1795" s="113"/>
    </row>
    <row r="1796" spans="1:21" x14ac:dyDescent="0.25">
      <c r="A1796" s="1"/>
      <c r="B1796" s="1"/>
      <c r="C1796" s="1"/>
      <c r="D1796" s="1"/>
      <c r="E1796" s="1"/>
      <c r="F1796" s="1"/>
      <c r="G1796" s="1"/>
      <c r="H1796" s="85"/>
      <c r="I1796" s="249"/>
      <c r="J1796" s="1"/>
      <c r="K1796" s="1"/>
      <c r="L1796" s="1"/>
      <c r="M1796" s="1"/>
      <c r="N1796" s="133"/>
      <c r="O1796" s="1"/>
      <c r="P1796" s="1"/>
      <c r="Q1796" s="113"/>
      <c r="R1796" s="113"/>
      <c r="S1796" s="113"/>
      <c r="T1796" s="113"/>
      <c r="U1796" s="113"/>
    </row>
    <row r="1797" spans="1:21" x14ac:dyDescent="0.25">
      <c r="A1797" s="1"/>
      <c r="B1797" s="1"/>
      <c r="C1797" s="1"/>
      <c r="D1797" s="1"/>
      <c r="E1797" s="1"/>
      <c r="F1797" s="1"/>
      <c r="G1797" s="1"/>
      <c r="H1797" s="85"/>
      <c r="I1797" s="249"/>
      <c r="J1797" s="1"/>
      <c r="K1797" s="1"/>
      <c r="L1797" s="1"/>
      <c r="M1797" s="1"/>
      <c r="N1797" s="133"/>
      <c r="O1797" s="1"/>
      <c r="P1797" s="1"/>
      <c r="Q1797" s="113"/>
      <c r="R1797" s="113"/>
      <c r="S1797" s="113"/>
      <c r="T1797" s="113"/>
      <c r="U1797" s="113"/>
    </row>
    <row r="1798" spans="1:21" x14ac:dyDescent="0.25">
      <c r="A1798" s="1"/>
      <c r="B1798" s="1"/>
      <c r="C1798" s="1"/>
      <c r="D1798" s="1"/>
      <c r="E1798" s="1"/>
      <c r="F1798" s="1"/>
      <c r="G1798" s="1"/>
      <c r="H1798" s="85"/>
      <c r="I1798" s="249"/>
      <c r="J1798" s="1"/>
      <c r="K1798" s="1"/>
      <c r="L1798" s="1"/>
      <c r="M1798" s="1"/>
      <c r="N1798" s="133"/>
      <c r="O1798" s="1"/>
      <c r="P1798" s="1"/>
      <c r="Q1798" s="113"/>
      <c r="R1798" s="113"/>
      <c r="S1798" s="113"/>
      <c r="T1798" s="113"/>
      <c r="U1798" s="113"/>
    </row>
    <row r="1799" spans="1:21" x14ac:dyDescent="0.25">
      <c r="A1799" s="1"/>
      <c r="B1799" s="1"/>
      <c r="C1799" s="1"/>
      <c r="D1799" s="1"/>
      <c r="E1799" s="1"/>
      <c r="F1799" s="1"/>
      <c r="G1799" s="1"/>
      <c r="H1799" s="85"/>
      <c r="I1799" s="249"/>
      <c r="J1799" s="1"/>
      <c r="K1799" s="1"/>
      <c r="L1799" s="1"/>
      <c r="M1799" s="1"/>
      <c r="N1799" s="133"/>
      <c r="O1799" s="1"/>
      <c r="P1799" s="1"/>
      <c r="Q1799" s="113"/>
      <c r="R1799" s="113"/>
      <c r="S1799" s="113"/>
      <c r="T1799" s="113"/>
      <c r="U1799" s="113"/>
    </row>
    <row r="1800" spans="1:21" x14ac:dyDescent="0.25">
      <c r="A1800" s="1"/>
      <c r="B1800" s="1"/>
      <c r="C1800" s="1"/>
      <c r="D1800" s="1"/>
      <c r="E1800" s="1"/>
      <c r="F1800" s="1"/>
      <c r="G1800" s="1"/>
      <c r="H1800" s="85"/>
      <c r="I1800" s="249"/>
      <c r="J1800" s="1"/>
      <c r="K1800" s="1"/>
      <c r="L1800" s="1"/>
      <c r="M1800" s="1"/>
      <c r="N1800" s="133"/>
      <c r="O1800" s="1"/>
      <c r="P1800" s="1"/>
      <c r="Q1800" s="113"/>
      <c r="R1800" s="113"/>
      <c r="S1800" s="113"/>
      <c r="T1800" s="113"/>
      <c r="U1800" s="113"/>
    </row>
    <row r="1801" spans="1:21" x14ac:dyDescent="0.25">
      <c r="A1801" s="1"/>
      <c r="B1801" s="1"/>
      <c r="C1801" s="1"/>
      <c r="D1801" s="1"/>
      <c r="E1801" s="1"/>
      <c r="F1801" s="1"/>
      <c r="G1801" s="1"/>
      <c r="H1801" s="85"/>
      <c r="I1801" s="249"/>
      <c r="J1801" s="1"/>
      <c r="K1801" s="1"/>
      <c r="L1801" s="1"/>
      <c r="M1801" s="1"/>
      <c r="N1801" s="133"/>
      <c r="O1801" s="1"/>
      <c r="P1801" s="1"/>
      <c r="Q1801" s="113"/>
      <c r="R1801" s="113"/>
      <c r="S1801" s="113"/>
      <c r="T1801" s="113"/>
      <c r="U1801" s="113"/>
    </row>
    <row r="1802" spans="1:21" x14ac:dyDescent="0.25">
      <c r="A1802" s="1"/>
      <c r="B1802" s="1"/>
      <c r="C1802" s="1"/>
      <c r="D1802" s="1"/>
      <c r="E1802" s="1"/>
      <c r="F1802" s="1"/>
      <c r="G1802" s="1"/>
      <c r="H1802" s="85"/>
      <c r="I1802" s="249"/>
      <c r="J1802" s="1"/>
      <c r="K1802" s="1"/>
      <c r="L1802" s="1"/>
      <c r="M1802" s="1"/>
      <c r="N1802" s="133"/>
      <c r="O1802" s="1"/>
      <c r="P1802" s="1"/>
      <c r="Q1802" s="113"/>
      <c r="R1802" s="113"/>
      <c r="S1802" s="113"/>
      <c r="T1802" s="113"/>
      <c r="U1802" s="113"/>
    </row>
    <row r="1803" spans="1:21" x14ac:dyDescent="0.25">
      <c r="A1803" s="1"/>
      <c r="B1803" s="1"/>
      <c r="C1803" s="1"/>
      <c r="D1803" s="1"/>
      <c r="E1803" s="1"/>
      <c r="F1803" s="1"/>
      <c r="G1803" s="1"/>
      <c r="H1803" s="85"/>
      <c r="I1803" s="249"/>
      <c r="J1803" s="1"/>
      <c r="K1803" s="1"/>
      <c r="L1803" s="1"/>
      <c r="M1803" s="1"/>
      <c r="N1803" s="133"/>
      <c r="O1803" s="1"/>
      <c r="P1803" s="1"/>
      <c r="Q1803" s="113"/>
      <c r="R1803" s="113"/>
      <c r="S1803" s="113"/>
      <c r="T1803" s="113"/>
      <c r="U1803" s="113"/>
    </row>
    <row r="1804" spans="1:21" x14ac:dyDescent="0.25">
      <c r="A1804" s="1"/>
      <c r="B1804" s="1"/>
      <c r="C1804" s="1"/>
      <c r="D1804" s="1"/>
      <c r="E1804" s="1"/>
      <c r="F1804" s="1"/>
      <c r="G1804" s="1"/>
      <c r="H1804" s="85"/>
      <c r="I1804" s="249"/>
      <c r="J1804" s="1"/>
      <c r="K1804" s="1"/>
      <c r="L1804" s="1"/>
      <c r="M1804" s="1"/>
      <c r="N1804" s="133"/>
      <c r="O1804" s="1"/>
      <c r="P1804" s="1"/>
      <c r="Q1804" s="113"/>
      <c r="R1804" s="113"/>
      <c r="S1804" s="113"/>
      <c r="T1804" s="113"/>
      <c r="U1804" s="113"/>
    </row>
    <row r="1805" spans="1:21" x14ac:dyDescent="0.25">
      <c r="A1805" s="1"/>
      <c r="B1805" s="1"/>
      <c r="C1805" s="1"/>
      <c r="D1805" s="1"/>
      <c r="E1805" s="1"/>
      <c r="F1805" s="1"/>
      <c r="G1805" s="1"/>
      <c r="H1805" s="85"/>
      <c r="I1805" s="249"/>
      <c r="J1805" s="1"/>
      <c r="K1805" s="1"/>
      <c r="L1805" s="1"/>
      <c r="M1805" s="1"/>
      <c r="N1805" s="133"/>
      <c r="O1805" s="1"/>
      <c r="P1805" s="1"/>
      <c r="Q1805" s="113"/>
      <c r="R1805" s="113"/>
      <c r="S1805" s="113"/>
      <c r="T1805" s="113"/>
      <c r="U1805" s="113"/>
    </row>
    <row r="1806" spans="1:21" x14ac:dyDescent="0.25">
      <c r="A1806" s="1"/>
      <c r="B1806" s="1"/>
      <c r="C1806" s="1"/>
      <c r="D1806" s="1"/>
      <c r="E1806" s="1"/>
      <c r="F1806" s="1"/>
      <c r="G1806" s="1"/>
      <c r="H1806" s="85"/>
      <c r="I1806" s="249"/>
      <c r="J1806" s="1"/>
      <c r="K1806" s="1"/>
      <c r="L1806" s="1"/>
      <c r="M1806" s="1"/>
      <c r="N1806" s="133"/>
      <c r="O1806" s="1"/>
      <c r="P1806" s="1"/>
      <c r="Q1806" s="113"/>
      <c r="R1806" s="113"/>
      <c r="S1806" s="113"/>
      <c r="T1806" s="113"/>
      <c r="U1806" s="113"/>
    </row>
    <row r="1807" spans="1:21" x14ac:dyDescent="0.25">
      <c r="A1807" s="1"/>
      <c r="B1807" s="1"/>
      <c r="C1807" s="1"/>
      <c r="D1807" s="1"/>
      <c r="E1807" s="1"/>
      <c r="F1807" s="1"/>
      <c r="G1807" s="1"/>
      <c r="H1807" s="85"/>
      <c r="I1807" s="249"/>
      <c r="J1807" s="1"/>
      <c r="K1807" s="1"/>
      <c r="L1807" s="1"/>
      <c r="M1807" s="1"/>
      <c r="N1807" s="133"/>
      <c r="O1807" s="1"/>
      <c r="P1807" s="1"/>
      <c r="Q1807" s="113"/>
      <c r="R1807" s="113"/>
      <c r="S1807" s="113"/>
      <c r="T1807" s="113"/>
      <c r="U1807" s="113"/>
    </row>
    <row r="1808" spans="1:21" x14ac:dyDescent="0.25">
      <c r="A1808" s="1"/>
      <c r="B1808" s="1"/>
      <c r="C1808" s="1"/>
      <c r="D1808" s="1"/>
      <c r="E1808" s="1"/>
      <c r="F1808" s="1"/>
      <c r="G1808" s="1"/>
      <c r="H1808" s="85"/>
      <c r="I1808" s="249"/>
      <c r="J1808" s="1"/>
      <c r="K1808" s="1"/>
      <c r="L1808" s="1"/>
      <c r="M1808" s="1"/>
      <c r="N1808" s="133"/>
      <c r="O1808" s="1"/>
      <c r="P1808" s="1"/>
      <c r="Q1808" s="113"/>
      <c r="R1808" s="113"/>
      <c r="S1808" s="113"/>
      <c r="T1808" s="113"/>
      <c r="U1808" s="113"/>
    </row>
    <row r="1809" spans="1:21" x14ac:dyDescent="0.25">
      <c r="A1809" s="1"/>
      <c r="B1809" s="1"/>
      <c r="C1809" s="1"/>
      <c r="D1809" s="1"/>
      <c r="E1809" s="1"/>
      <c r="F1809" s="1"/>
      <c r="G1809" s="1"/>
      <c r="H1809" s="85"/>
      <c r="I1809" s="249"/>
      <c r="J1809" s="1"/>
      <c r="K1809" s="1"/>
      <c r="L1809" s="1"/>
      <c r="M1809" s="1"/>
      <c r="N1809" s="133"/>
      <c r="O1809" s="1"/>
      <c r="P1809" s="1"/>
      <c r="Q1809" s="113"/>
      <c r="R1809" s="113"/>
      <c r="S1809" s="113"/>
      <c r="T1809" s="113"/>
      <c r="U1809" s="113"/>
    </row>
    <row r="1810" spans="1:21" x14ac:dyDescent="0.25">
      <c r="A1810" s="1"/>
      <c r="B1810" s="1"/>
      <c r="C1810" s="1"/>
      <c r="D1810" s="1"/>
      <c r="E1810" s="1"/>
      <c r="F1810" s="1"/>
      <c r="G1810" s="1"/>
      <c r="H1810" s="85"/>
      <c r="I1810" s="249"/>
      <c r="J1810" s="1"/>
      <c r="K1810" s="1"/>
      <c r="L1810" s="1"/>
      <c r="M1810" s="1"/>
      <c r="N1810" s="133"/>
      <c r="O1810" s="1"/>
      <c r="P1810" s="1"/>
      <c r="Q1810" s="113"/>
      <c r="R1810" s="113"/>
      <c r="S1810" s="113"/>
      <c r="T1810" s="113"/>
      <c r="U1810" s="113"/>
    </row>
    <row r="1811" spans="1:21" x14ac:dyDescent="0.25">
      <c r="A1811" s="1"/>
      <c r="B1811" s="1"/>
      <c r="C1811" s="1"/>
      <c r="D1811" s="1"/>
      <c r="E1811" s="1"/>
      <c r="F1811" s="1"/>
      <c r="G1811" s="1"/>
      <c r="H1811" s="85"/>
      <c r="I1811" s="249"/>
      <c r="J1811" s="1"/>
      <c r="K1811" s="1"/>
      <c r="L1811" s="1"/>
      <c r="M1811" s="1"/>
      <c r="N1811" s="133"/>
      <c r="O1811" s="1"/>
      <c r="P1811" s="1"/>
      <c r="Q1811" s="113"/>
      <c r="R1811" s="113"/>
      <c r="S1811" s="113"/>
      <c r="T1811" s="113"/>
      <c r="U1811" s="113"/>
    </row>
    <row r="1812" spans="1:21" x14ac:dyDescent="0.25">
      <c r="A1812" s="1"/>
      <c r="B1812" s="1"/>
      <c r="C1812" s="1"/>
      <c r="D1812" s="1"/>
      <c r="E1812" s="1"/>
      <c r="F1812" s="1"/>
      <c r="G1812" s="1"/>
      <c r="H1812" s="85"/>
      <c r="I1812" s="249"/>
      <c r="J1812" s="1"/>
      <c r="K1812" s="1"/>
      <c r="L1812" s="1"/>
      <c r="M1812" s="1"/>
      <c r="N1812" s="133"/>
      <c r="O1812" s="1"/>
      <c r="P1812" s="1"/>
      <c r="Q1812" s="113"/>
      <c r="R1812" s="113"/>
      <c r="S1812" s="113"/>
      <c r="T1812" s="113"/>
      <c r="U1812" s="113"/>
    </row>
    <row r="1813" spans="1:21" x14ac:dyDescent="0.25">
      <c r="A1813" s="1"/>
      <c r="B1813" s="1"/>
      <c r="C1813" s="1"/>
      <c r="D1813" s="1"/>
      <c r="E1813" s="1"/>
      <c r="F1813" s="1"/>
      <c r="G1813" s="1"/>
      <c r="H1813" s="85"/>
      <c r="I1813" s="249"/>
      <c r="J1813" s="1"/>
      <c r="K1813" s="1"/>
      <c r="L1813" s="1"/>
      <c r="M1813" s="1"/>
      <c r="N1813" s="133"/>
      <c r="O1813" s="1"/>
      <c r="P1813" s="1"/>
      <c r="Q1813" s="113"/>
      <c r="R1813" s="113"/>
      <c r="S1813" s="113"/>
      <c r="T1813" s="113"/>
      <c r="U1813" s="113"/>
    </row>
    <row r="1814" spans="1:21" x14ac:dyDescent="0.25">
      <c r="A1814" s="1"/>
      <c r="B1814" s="1"/>
      <c r="C1814" s="1"/>
      <c r="D1814" s="1"/>
      <c r="E1814" s="1"/>
      <c r="F1814" s="1"/>
      <c r="G1814" s="1"/>
      <c r="H1814" s="85"/>
      <c r="I1814" s="249"/>
      <c r="J1814" s="1"/>
      <c r="K1814" s="1"/>
      <c r="L1814" s="1"/>
      <c r="M1814" s="1"/>
      <c r="N1814" s="133"/>
      <c r="O1814" s="1"/>
      <c r="P1814" s="1"/>
      <c r="Q1814" s="113"/>
      <c r="R1814" s="113"/>
      <c r="S1814" s="113"/>
      <c r="T1814" s="113"/>
      <c r="U1814" s="113"/>
    </row>
    <row r="1815" spans="1:21" x14ac:dyDescent="0.25">
      <c r="A1815" s="1"/>
      <c r="B1815" s="1"/>
      <c r="C1815" s="1"/>
      <c r="D1815" s="1"/>
      <c r="E1815" s="1"/>
      <c r="F1815" s="1"/>
      <c r="G1815" s="1"/>
      <c r="H1815" s="85"/>
      <c r="I1815" s="249"/>
      <c r="J1815" s="1"/>
      <c r="K1815" s="1"/>
      <c r="L1815" s="1"/>
      <c r="M1815" s="1"/>
      <c r="N1815" s="133"/>
      <c r="O1815" s="1"/>
      <c r="P1815" s="1"/>
      <c r="Q1815" s="113"/>
      <c r="R1815" s="113"/>
      <c r="S1815" s="113"/>
      <c r="T1815" s="113"/>
      <c r="U1815" s="113"/>
    </row>
    <row r="1816" spans="1:21" x14ac:dyDescent="0.25">
      <c r="A1816" s="1"/>
      <c r="B1816" s="1"/>
      <c r="C1816" s="1"/>
      <c r="D1816" s="1"/>
      <c r="E1816" s="1"/>
      <c r="F1816" s="1"/>
      <c r="G1816" s="1"/>
      <c r="H1816" s="85"/>
      <c r="I1816" s="249"/>
      <c r="J1816" s="1"/>
      <c r="K1816" s="1"/>
      <c r="L1816" s="1"/>
      <c r="M1816" s="1"/>
      <c r="N1816" s="133"/>
      <c r="O1816" s="1"/>
      <c r="P1816" s="1"/>
      <c r="Q1816" s="113"/>
      <c r="R1816" s="113"/>
      <c r="S1816" s="113"/>
      <c r="T1816" s="113"/>
      <c r="U1816" s="113"/>
    </row>
    <row r="1817" spans="1:21" x14ac:dyDescent="0.25">
      <c r="A1817" s="1"/>
      <c r="B1817" s="1"/>
      <c r="C1817" s="1"/>
      <c r="D1817" s="1"/>
      <c r="E1817" s="1"/>
      <c r="F1817" s="1"/>
      <c r="G1817" s="1"/>
      <c r="H1817" s="85"/>
      <c r="I1817" s="249"/>
      <c r="J1817" s="1"/>
      <c r="K1817" s="1"/>
      <c r="L1817" s="1"/>
      <c r="M1817" s="1"/>
      <c r="N1817" s="133"/>
      <c r="O1817" s="1"/>
      <c r="P1817" s="1"/>
      <c r="Q1817" s="113"/>
      <c r="R1817" s="113"/>
      <c r="S1817" s="113"/>
      <c r="T1817" s="113"/>
      <c r="U1817" s="113"/>
    </row>
    <row r="1818" spans="1:21" x14ac:dyDescent="0.25">
      <c r="A1818" s="1"/>
      <c r="B1818" s="1"/>
      <c r="C1818" s="1"/>
      <c r="D1818" s="1"/>
      <c r="E1818" s="1"/>
      <c r="F1818" s="1"/>
      <c r="G1818" s="1"/>
      <c r="H1818" s="85"/>
      <c r="I1818" s="249"/>
      <c r="J1818" s="1"/>
      <c r="K1818" s="1"/>
      <c r="L1818" s="1"/>
      <c r="M1818" s="1"/>
      <c r="N1818" s="133"/>
      <c r="O1818" s="1"/>
      <c r="P1818" s="1"/>
      <c r="Q1818" s="113"/>
      <c r="R1818" s="113"/>
      <c r="S1818" s="113"/>
      <c r="T1818" s="113"/>
      <c r="U1818" s="113"/>
    </row>
    <row r="1819" spans="1:21" x14ac:dyDescent="0.25">
      <c r="A1819" s="1"/>
      <c r="B1819" s="1"/>
      <c r="C1819" s="1"/>
      <c r="D1819" s="1"/>
      <c r="E1819" s="1"/>
      <c r="F1819" s="1"/>
      <c r="G1819" s="1"/>
      <c r="H1819" s="85"/>
      <c r="I1819" s="249"/>
      <c r="J1819" s="1"/>
      <c r="K1819" s="1"/>
      <c r="L1819" s="1"/>
      <c r="M1819" s="1"/>
      <c r="N1819" s="133"/>
      <c r="O1819" s="1"/>
      <c r="P1819" s="1"/>
      <c r="Q1819" s="113"/>
      <c r="R1819" s="113"/>
      <c r="S1819" s="113"/>
      <c r="T1819" s="113"/>
      <c r="U1819" s="113"/>
    </row>
    <row r="1820" spans="1:21" x14ac:dyDescent="0.25">
      <c r="A1820" s="1"/>
      <c r="B1820" s="1"/>
      <c r="C1820" s="1"/>
      <c r="D1820" s="1"/>
      <c r="E1820" s="1"/>
      <c r="F1820" s="1"/>
      <c r="G1820" s="1"/>
      <c r="H1820" s="85"/>
      <c r="I1820" s="249"/>
      <c r="J1820" s="1"/>
      <c r="K1820" s="1"/>
      <c r="L1820" s="1"/>
      <c r="M1820" s="1"/>
      <c r="N1820" s="133"/>
      <c r="O1820" s="1"/>
      <c r="P1820" s="1"/>
      <c r="Q1820" s="113"/>
      <c r="R1820" s="113"/>
      <c r="S1820" s="113"/>
      <c r="T1820" s="113"/>
      <c r="U1820" s="113"/>
    </row>
    <row r="1821" spans="1:21" x14ac:dyDescent="0.25">
      <c r="A1821" s="1"/>
      <c r="B1821" s="1"/>
      <c r="C1821" s="1"/>
      <c r="D1821" s="1"/>
      <c r="E1821" s="1"/>
      <c r="F1821" s="1"/>
      <c r="G1821" s="1"/>
      <c r="H1821" s="85"/>
      <c r="I1821" s="249"/>
      <c r="J1821" s="1"/>
      <c r="K1821" s="1"/>
      <c r="L1821" s="1"/>
      <c r="M1821" s="1"/>
      <c r="N1821" s="133"/>
      <c r="O1821" s="1"/>
      <c r="P1821" s="1"/>
      <c r="Q1821" s="113"/>
      <c r="R1821" s="113"/>
      <c r="S1821" s="113"/>
      <c r="T1821" s="113"/>
      <c r="U1821" s="113"/>
    </row>
    <row r="1822" spans="1:21" x14ac:dyDescent="0.25">
      <c r="A1822" s="1"/>
      <c r="B1822" s="1"/>
      <c r="C1822" s="1"/>
      <c r="D1822" s="1"/>
      <c r="E1822" s="1"/>
      <c r="F1822" s="1"/>
      <c r="G1822" s="1"/>
      <c r="H1822" s="85"/>
      <c r="I1822" s="249"/>
      <c r="J1822" s="1"/>
      <c r="K1822" s="1"/>
      <c r="L1822" s="1"/>
      <c r="M1822" s="1"/>
      <c r="N1822" s="133"/>
      <c r="O1822" s="1"/>
      <c r="P1822" s="1"/>
      <c r="Q1822" s="113"/>
      <c r="R1822" s="113"/>
      <c r="S1822" s="113"/>
      <c r="T1822" s="113"/>
      <c r="U1822" s="113"/>
    </row>
    <row r="1823" spans="1:21" x14ac:dyDescent="0.25">
      <c r="A1823" s="1"/>
      <c r="B1823" s="1"/>
      <c r="C1823" s="1"/>
      <c r="D1823" s="1"/>
      <c r="E1823" s="1"/>
      <c r="F1823" s="1"/>
      <c r="G1823" s="1"/>
      <c r="H1823" s="85"/>
      <c r="I1823" s="249"/>
      <c r="J1823" s="1"/>
      <c r="K1823" s="1"/>
      <c r="L1823" s="1"/>
      <c r="M1823" s="1"/>
      <c r="N1823" s="133"/>
      <c r="O1823" s="1"/>
      <c r="P1823" s="1"/>
      <c r="Q1823" s="113"/>
      <c r="R1823" s="113"/>
      <c r="S1823" s="113"/>
      <c r="T1823" s="113"/>
      <c r="U1823" s="113"/>
    </row>
    <row r="1824" spans="1:21" x14ac:dyDescent="0.25">
      <c r="A1824" s="1"/>
      <c r="B1824" s="1"/>
      <c r="C1824" s="1"/>
      <c r="D1824" s="1"/>
      <c r="E1824" s="1"/>
      <c r="F1824" s="1"/>
      <c r="G1824" s="1"/>
      <c r="H1824" s="85"/>
      <c r="I1824" s="249"/>
      <c r="J1824" s="1"/>
      <c r="K1824" s="1"/>
      <c r="L1824" s="1"/>
      <c r="M1824" s="1"/>
      <c r="N1824" s="133"/>
      <c r="O1824" s="1"/>
      <c r="P1824" s="1"/>
      <c r="Q1824" s="113"/>
      <c r="R1824" s="113"/>
      <c r="S1824" s="113"/>
      <c r="T1824" s="113"/>
      <c r="U1824" s="113"/>
    </row>
    <row r="1825" spans="1:21" x14ac:dyDescent="0.25">
      <c r="A1825" s="1"/>
      <c r="B1825" s="1"/>
      <c r="C1825" s="1"/>
      <c r="D1825" s="1"/>
      <c r="E1825" s="1"/>
      <c r="F1825" s="1"/>
      <c r="G1825" s="1"/>
      <c r="H1825" s="85"/>
      <c r="I1825" s="249"/>
      <c r="J1825" s="1"/>
      <c r="K1825" s="1"/>
      <c r="L1825" s="1"/>
      <c r="M1825" s="1"/>
      <c r="N1825" s="133"/>
      <c r="O1825" s="1"/>
      <c r="P1825" s="1"/>
      <c r="Q1825" s="113"/>
      <c r="R1825" s="113"/>
      <c r="S1825" s="113"/>
      <c r="T1825" s="113"/>
      <c r="U1825" s="113"/>
    </row>
    <row r="1826" spans="1:21" x14ac:dyDescent="0.25">
      <c r="A1826" s="1"/>
      <c r="B1826" s="1"/>
      <c r="C1826" s="1"/>
      <c r="D1826" s="1"/>
      <c r="E1826" s="1"/>
      <c r="F1826" s="1"/>
      <c r="G1826" s="1"/>
      <c r="H1826" s="85"/>
      <c r="I1826" s="249"/>
      <c r="J1826" s="1"/>
      <c r="K1826" s="1"/>
      <c r="L1826" s="1"/>
      <c r="M1826" s="1"/>
      <c r="N1826" s="133"/>
      <c r="O1826" s="1"/>
      <c r="P1826" s="1"/>
      <c r="Q1826" s="113"/>
      <c r="R1826" s="113"/>
      <c r="S1826" s="113"/>
      <c r="T1826" s="113"/>
      <c r="U1826" s="113"/>
    </row>
    <row r="1827" spans="1:21" x14ac:dyDescent="0.25">
      <c r="A1827" s="1"/>
      <c r="B1827" s="1"/>
      <c r="C1827" s="1"/>
      <c r="D1827" s="1"/>
      <c r="E1827" s="1"/>
      <c r="F1827" s="1"/>
      <c r="G1827" s="1"/>
      <c r="H1827" s="85"/>
      <c r="I1827" s="249"/>
      <c r="J1827" s="1"/>
      <c r="K1827" s="1"/>
      <c r="L1827" s="1"/>
      <c r="M1827" s="1"/>
      <c r="N1827" s="133"/>
      <c r="O1827" s="1"/>
      <c r="P1827" s="1"/>
      <c r="Q1827" s="113"/>
      <c r="R1827" s="113"/>
      <c r="S1827" s="113"/>
      <c r="T1827" s="113"/>
      <c r="U1827" s="113"/>
    </row>
    <row r="1828" spans="1:21" x14ac:dyDescent="0.25">
      <c r="A1828" s="1"/>
      <c r="B1828" s="1"/>
      <c r="C1828" s="1"/>
      <c r="D1828" s="1"/>
      <c r="E1828" s="1"/>
      <c r="F1828" s="1"/>
      <c r="G1828" s="1"/>
      <c r="H1828" s="85"/>
      <c r="I1828" s="249"/>
      <c r="J1828" s="1"/>
      <c r="K1828" s="1"/>
      <c r="L1828" s="1"/>
      <c r="M1828" s="1"/>
      <c r="N1828" s="133"/>
      <c r="O1828" s="1"/>
      <c r="P1828" s="1"/>
      <c r="Q1828" s="113"/>
      <c r="R1828" s="113"/>
      <c r="S1828" s="113"/>
      <c r="T1828" s="113"/>
      <c r="U1828" s="113"/>
    </row>
    <row r="1829" spans="1:21" x14ac:dyDescent="0.25">
      <c r="A1829" s="1"/>
      <c r="B1829" s="1"/>
      <c r="C1829" s="1"/>
      <c r="D1829" s="1"/>
      <c r="E1829" s="1"/>
      <c r="F1829" s="1"/>
      <c r="G1829" s="1"/>
      <c r="H1829" s="85"/>
      <c r="I1829" s="249"/>
      <c r="J1829" s="1"/>
      <c r="K1829" s="1"/>
      <c r="L1829" s="1"/>
      <c r="M1829" s="1"/>
      <c r="N1829" s="133"/>
      <c r="O1829" s="1"/>
      <c r="P1829" s="1"/>
      <c r="Q1829" s="113"/>
      <c r="R1829" s="113"/>
      <c r="S1829" s="113"/>
      <c r="T1829" s="113"/>
      <c r="U1829" s="113"/>
    </row>
    <row r="1830" spans="1:21" x14ac:dyDescent="0.25">
      <c r="A1830" s="1"/>
      <c r="B1830" s="1"/>
      <c r="C1830" s="1"/>
      <c r="D1830" s="1"/>
      <c r="E1830" s="1"/>
      <c r="F1830" s="1"/>
      <c r="G1830" s="1"/>
      <c r="H1830" s="85"/>
      <c r="I1830" s="249"/>
      <c r="J1830" s="1"/>
      <c r="K1830" s="1"/>
      <c r="L1830" s="1"/>
      <c r="M1830" s="1"/>
      <c r="N1830" s="133"/>
      <c r="O1830" s="1"/>
      <c r="P1830" s="1"/>
      <c r="Q1830" s="113"/>
      <c r="R1830" s="113"/>
      <c r="S1830" s="113"/>
      <c r="T1830" s="113"/>
      <c r="U1830" s="113"/>
    </row>
    <row r="1831" spans="1:21" x14ac:dyDescent="0.25">
      <c r="A1831" s="1"/>
      <c r="B1831" s="1"/>
      <c r="C1831" s="1"/>
      <c r="D1831" s="1"/>
      <c r="E1831" s="1"/>
      <c r="F1831" s="1"/>
      <c r="G1831" s="1"/>
      <c r="H1831" s="85"/>
      <c r="I1831" s="249"/>
      <c r="J1831" s="1"/>
      <c r="K1831" s="1"/>
      <c r="L1831" s="1"/>
      <c r="M1831" s="1"/>
      <c r="N1831" s="133"/>
      <c r="O1831" s="1"/>
      <c r="P1831" s="1"/>
      <c r="Q1831" s="113"/>
      <c r="R1831" s="113"/>
      <c r="S1831" s="113"/>
      <c r="T1831" s="113"/>
      <c r="U1831" s="113"/>
    </row>
    <row r="1832" spans="1:21" x14ac:dyDescent="0.25">
      <c r="A1832" s="1"/>
      <c r="B1832" s="1"/>
      <c r="C1832" s="1"/>
      <c r="D1832" s="1"/>
      <c r="E1832" s="1"/>
      <c r="F1832" s="1"/>
      <c r="G1832" s="1"/>
      <c r="H1832" s="85"/>
      <c r="I1832" s="249"/>
      <c r="J1832" s="1"/>
      <c r="K1832" s="1"/>
      <c r="L1832" s="1"/>
      <c r="M1832" s="1"/>
      <c r="N1832" s="133"/>
      <c r="O1832" s="1"/>
      <c r="P1832" s="1"/>
      <c r="Q1832" s="113"/>
      <c r="R1832" s="113"/>
      <c r="S1832" s="113"/>
      <c r="T1832" s="113"/>
      <c r="U1832" s="113"/>
    </row>
    <row r="1833" spans="1:21" x14ac:dyDescent="0.25">
      <c r="A1833" s="1"/>
      <c r="B1833" s="1"/>
      <c r="C1833" s="1"/>
      <c r="D1833" s="1"/>
      <c r="E1833" s="1"/>
      <c r="F1833" s="1"/>
      <c r="G1833" s="1"/>
      <c r="H1833" s="85"/>
      <c r="I1833" s="249"/>
      <c r="J1833" s="1"/>
      <c r="K1833" s="1"/>
      <c r="L1833" s="1"/>
      <c r="M1833" s="1"/>
      <c r="N1833" s="133"/>
      <c r="O1833" s="1"/>
      <c r="P1833" s="1"/>
      <c r="Q1833" s="113"/>
      <c r="R1833" s="113"/>
      <c r="S1833" s="113"/>
      <c r="T1833" s="113"/>
      <c r="U1833" s="113"/>
    </row>
    <row r="1834" spans="1:21" x14ac:dyDescent="0.25">
      <c r="A1834" s="1"/>
      <c r="B1834" s="1"/>
      <c r="C1834" s="1"/>
      <c r="D1834" s="1"/>
      <c r="E1834" s="1"/>
      <c r="F1834" s="1"/>
      <c r="G1834" s="1"/>
      <c r="H1834" s="85"/>
      <c r="I1834" s="249"/>
      <c r="J1834" s="1"/>
      <c r="K1834" s="1"/>
      <c r="L1834" s="1"/>
      <c r="M1834" s="1"/>
      <c r="N1834" s="133"/>
      <c r="O1834" s="1"/>
      <c r="P1834" s="1"/>
      <c r="Q1834" s="113"/>
      <c r="R1834" s="113"/>
      <c r="S1834" s="113"/>
      <c r="T1834" s="113"/>
      <c r="U1834" s="113"/>
    </row>
    <row r="1835" spans="1:21" x14ac:dyDescent="0.25">
      <c r="A1835" s="1"/>
      <c r="B1835" s="1"/>
      <c r="C1835" s="1"/>
      <c r="D1835" s="1"/>
      <c r="E1835" s="1"/>
      <c r="F1835" s="1"/>
      <c r="G1835" s="1"/>
      <c r="H1835" s="85"/>
      <c r="I1835" s="249"/>
      <c r="J1835" s="1"/>
      <c r="K1835" s="1"/>
      <c r="L1835" s="1"/>
      <c r="M1835" s="1"/>
      <c r="N1835" s="133"/>
      <c r="O1835" s="1"/>
      <c r="P1835" s="1"/>
      <c r="Q1835" s="113"/>
      <c r="R1835" s="113"/>
      <c r="S1835" s="113"/>
      <c r="T1835" s="113"/>
      <c r="U1835" s="113"/>
    </row>
    <row r="1836" spans="1:21" x14ac:dyDescent="0.25">
      <c r="A1836" s="1"/>
      <c r="B1836" s="1"/>
      <c r="C1836" s="1"/>
      <c r="D1836" s="1"/>
      <c r="E1836" s="1"/>
      <c r="F1836" s="1"/>
      <c r="G1836" s="1"/>
      <c r="H1836" s="85"/>
      <c r="I1836" s="249"/>
      <c r="J1836" s="1"/>
      <c r="K1836" s="1"/>
      <c r="L1836" s="1"/>
      <c r="M1836" s="1"/>
      <c r="N1836" s="133"/>
      <c r="O1836" s="1"/>
      <c r="P1836" s="1"/>
      <c r="Q1836" s="113"/>
      <c r="R1836" s="113"/>
      <c r="S1836" s="113"/>
      <c r="T1836" s="113"/>
      <c r="U1836" s="113"/>
    </row>
    <row r="1837" spans="1:21" x14ac:dyDescent="0.25">
      <c r="A1837" s="1"/>
      <c r="B1837" s="1"/>
      <c r="C1837" s="1"/>
      <c r="D1837" s="1"/>
      <c r="E1837" s="1"/>
      <c r="F1837" s="1"/>
      <c r="G1837" s="1"/>
      <c r="H1837" s="85"/>
      <c r="I1837" s="249"/>
      <c r="J1837" s="1"/>
      <c r="K1837" s="1"/>
      <c r="L1837" s="1"/>
      <c r="M1837" s="1"/>
      <c r="N1837" s="133"/>
      <c r="O1837" s="1"/>
      <c r="P1837" s="1"/>
      <c r="Q1837" s="113"/>
      <c r="R1837" s="113"/>
      <c r="S1837" s="113"/>
      <c r="T1837" s="113"/>
      <c r="U1837" s="113"/>
    </row>
    <row r="1838" spans="1:21" x14ac:dyDescent="0.25">
      <c r="A1838" s="1"/>
      <c r="B1838" s="1"/>
      <c r="C1838" s="1"/>
      <c r="D1838" s="1"/>
      <c r="E1838" s="1"/>
      <c r="F1838" s="1"/>
      <c r="G1838" s="1"/>
      <c r="H1838" s="85"/>
      <c r="I1838" s="249"/>
      <c r="J1838" s="1"/>
      <c r="K1838" s="1"/>
      <c r="L1838" s="1"/>
      <c r="M1838" s="1"/>
      <c r="N1838" s="133"/>
      <c r="O1838" s="1"/>
      <c r="P1838" s="1"/>
      <c r="Q1838" s="113"/>
      <c r="R1838" s="113"/>
      <c r="S1838" s="113"/>
      <c r="T1838" s="113"/>
      <c r="U1838" s="113"/>
    </row>
    <row r="1839" spans="1:21" x14ac:dyDescent="0.25">
      <c r="A1839" s="1"/>
      <c r="B1839" s="1"/>
      <c r="C1839" s="1"/>
      <c r="D1839" s="1"/>
      <c r="E1839" s="1"/>
      <c r="F1839" s="1"/>
      <c r="G1839" s="1"/>
      <c r="H1839" s="85"/>
      <c r="I1839" s="249"/>
      <c r="J1839" s="1"/>
      <c r="K1839" s="1"/>
      <c r="L1839" s="1"/>
      <c r="M1839" s="1"/>
      <c r="N1839" s="133"/>
      <c r="O1839" s="1"/>
      <c r="P1839" s="1"/>
      <c r="Q1839" s="113"/>
      <c r="R1839" s="113"/>
      <c r="S1839" s="113"/>
      <c r="T1839" s="113"/>
      <c r="U1839" s="113"/>
    </row>
    <row r="1840" spans="1:21" x14ac:dyDescent="0.25">
      <c r="A1840" s="1"/>
      <c r="B1840" s="1"/>
      <c r="C1840" s="1"/>
      <c r="D1840" s="1"/>
      <c r="E1840" s="1"/>
      <c r="F1840" s="1"/>
      <c r="G1840" s="1"/>
      <c r="H1840" s="85"/>
      <c r="I1840" s="249"/>
      <c r="J1840" s="1"/>
      <c r="K1840" s="1"/>
      <c r="L1840" s="1"/>
      <c r="M1840" s="1"/>
      <c r="N1840" s="133"/>
      <c r="O1840" s="1"/>
      <c r="P1840" s="1"/>
      <c r="Q1840" s="113"/>
      <c r="R1840" s="113"/>
      <c r="S1840" s="113"/>
      <c r="T1840" s="113"/>
      <c r="U1840" s="113"/>
    </row>
    <row r="1841" spans="1:21" x14ac:dyDescent="0.25">
      <c r="A1841" s="1"/>
      <c r="B1841" s="1"/>
      <c r="C1841" s="1"/>
      <c r="D1841" s="1"/>
      <c r="E1841" s="1"/>
      <c r="F1841" s="1"/>
      <c r="G1841" s="1"/>
      <c r="H1841" s="85"/>
      <c r="I1841" s="249"/>
      <c r="J1841" s="1"/>
      <c r="K1841" s="1"/>
      <c r="L1841" s="1"/>
      <c r="M1841" s="1"/>
      <c r="N1841" s="133"/>
      <c r="O1841" s="1"/>
      <c r="P1841" s="1"/>
      <c r="Q1841" s="113"/>
      <c r="R1841" s="113"/>
      <c r="S1841" s="113"/>
      <c r="T1841" s="113"/>
      <c r="U1841" s="113"/>
    </row>
    <row r="1842" spans="1:21" x14ac:dyDescent="0.25">
      <c r="A1842" s="1"/>
      <c r="B1842" s="1"/>
      <c r="C1842" s="1"/>
      <c r="D1842" s="1"/>
      <c r="E1842" s="1"/>
      <c r="F1842" s="1"/>
      <c r="G1842" s="1"/>
      <c r="H1842" s="85"/>
      <c r="I1842" s="249"/>
      <c r="J1842" s="1"/>
      <c r="K1842" s="1"/>
      <c r="L1842" s="1"/>
      <c r="M1842" s="1"/>
      <c r="N1842" s="133"/>
      <c r="O1842" s="1"/>
      <c r="P1842" s="1"/>
      <c r="Q1842" s="113"/>
      <c r="R1842" s="113"/>
      <c r="S1842" s="113"/>
      <c r="T1842" s="113"/>
      <c r="U1842" s="113"/>
    </row>
    <row r="1843" spans="1:21" x14ac:dyDescent="0.25">
      <c r="A1843" s="1"/>
      <c r="B1843" s="1"/>
      <c r="C1843" s="1"/>
      <c r="D1843" s="1"/>
      <c r="E1843" s="1"/>
      <c r="F1843" s="1"/>
      <c r="G1843" s="1"/>
      <c r="H1843" s="85"/>
      <c r="I1843" s="249"/>
      <c r="J1843" s="1"/>
      <c r="K1843" s="1"/>
      <c r="L1843" s="1"/>
      <c r="M1843" s="1"/>
      <c r="N1843" s="133"/>
      <c r="O1843" s="1"/>
      <c r="P1843" s="1"/>
      <c r="Q1843" s="113"/>
      <c r="R1843" s="113"/>
      <c r="S1843" s="113"/>
      <c r="T1843" s="113"/>
      <c r="U1843" s="113"/>
    </row>
    <row r="1844" spans="1:21" x14ac:dyDescent="0.25">
      <c r="A1844" s="1"/>
      <c r="B1844" s="1"/>
      <c r="C1844" s="1"/>
      <c r="D1844" s="1"/>
      <c r="E1844" s="1"/>
      <c r="F1844" s="1"/>
      <c r="G1844" s="1"/>
      <c r="H1844" s="85"/>
      <c r="I1844" s="249"/>
      <c r="J1844" s="1"/>
      <c r="K1844" s="1"/>
      <c r="L1844" s="1"/>
      <c r="M1844" s="1"/>
      <c r="N1844" s="133"/>
      <c r="O1844" s="1"/>
      <c r="P1844" s="1"/>
      <c r="Q1844" s="113"/>
      <c r="R1844" s="113"/>
      <c r="S1844" s="113"/>
      <c r="T1844" s="113"/>
      <c r="U1844" s="113"/>
    </row>
    <row r="1845" spans="1:21" x14ac:dyDescent="0.25">
      <c r="A1845" s="1"/>
      <c r="B1845" s="1"/>
      <c r="C1845" s="1"/>
      <c r="D1845" s="1"/>
      <c r="E1845" s="1"/>
      <c r="F1845" s="1"/>
      <c r="G1845" s="1"/>
      <c r="H1845" s="85"/>
      <c r="I1845" s="249"/>
      <c r="J1845" s="1"/>
      <c r="K1845" s="1"/>
      <c r="L1845" s="1"/>
      <c r="M1845" s="1"/>
      <c r="N1845" s="133"/>
      <c r="O1845" s="1"/>
      <c r="P1845" s="1"/>
      <c r="Q1845" s="113"/>
      <c r="R1845" s="113"/>
      <c r="S1845" s="113"/>
      <c r="T1845" s="113"/>
      <c r="U1845" s="113"/>
    </row>
    <row r="1846" spans="1:21" x14ac:dyDescent="0.25">
      <c r="A1846" s="1"/>
      <c r="B1846" s="1"/>
      <c r="C1846" s="1"/>
      <c r="D1846" s="1"/>
      <c r="E1846" s="1"/>
      <c r="F1846" s="1"/>
      <c r="G1846" s="1"/>
      <c r="H1846" s="85"/>
      <c r="I1846" s="249"/>
      <c r="J1846" s="1"/>
      <c r="K1846" s="1"/>
      <c r="L1846" s="1"/>
      <c r="M1846" s="1"/>
      <c r="N1846" s="133"/>
      <c r="O1846" s="1"/>
      <c r="P1846" s="1"/>
      <c r="Q1846" s="113"/>
      <c r="R1846" s="113"/>
      <c r="S1846" s="113"/>
      <c r="T1846" s="113"/>
      <c r="U1846" s="113"/>
    </row>
    <row r="1847" spans="1:21" x14ac:dyDescent="0.25">
      <c r="A1847" s="1"/>
      <c r="B1847" s="1"/>
      <c r="C1847" s="1"/>
      <c r="D1847" s="1"/>
      <c r="E1847" s="1"/>
      <c r="F1847" s="1"/>
      <c r="G1847" s="1"/>
      <c r="H1847" s="85"/>
      <c r="I1847" s="249"/>
      <c r="J1847" s="1"/>
      <c r="K1847" s="1"/>
      <c r="L1847" s="1"/>
      <c r="M1847" s="1"/>
      <c r="N1847" s="133"/>
      <c r="O1847" s="1"/>
      <c r="P1847" s="1"/>
      <c r="Q1847" s="113"/>
      <c r="R1847" s="113"/>
      <c r="S1847" s="113"/>
      <c r="T1847" s="113"/>
      <c r="U1847" s="113"/>
    </row>
    <row r="1848" spans="1:21" x14ac:dyDescent="0.25">
      <c r="A1848" s="1"/>
      <c r="B1848" s="1"/>
      <c r="C1848" s="1"/>
      <c r="D1848" s="1"/>
      <c r="E1848" s="1"/>
      <c r="F1848" s="1"/>
      <c r="G1848" s="1"/>
      <c r="H1848" s="85"/>
      <c r="I1848" s="249"/>
      <c r="J1848" s="1"/>
      <c r="K1848" s="1"/>
      <c r="L1848" s="1"/>
      <c r="M1848" s="1"/>
      <c r="N1848" s="133"/>
      <c r="O1848" s="1"/>
      <c r="P1848" s="1"/>
      <c r="Q1848" s="113"/>
      <c r="R1848" s="113"/>
      <c r="S1848" s="113"/>
      <c r="T1848" s="113"/>
      <c r="U1848" s="113"/>
    </row>
    <row r="1849" spans="1:21" x14ac:dyDescent="0.25">
      <c r="A1849" s="1"/>
      <c r="B1849" s="1"/>
      <c r="C1849" s="1"/>
      <c r="D1849" s="1"/>
      <c r="E1849" s="1"/>
      <c r="F1849" s="1"/>
      <c r="G1849" s="1"/>
      <c r="H1849" s="85"/>
      <c r="I1849" s="249"/>
      <c r="J1849" s="1"/>
      <c r="K1849" s="1"/>
      <c r="L1849" s="1"/>
      <c r="M1849" s="1"/>
      <c r="N1849" s="133"/>
      <c r="O1849" s="1"/>
      <c r="P1849" s="1"/>
      <c r="Q1849" s="113"/>
      <c r="R1849" s="113"/>
      <c r="S1849" s="113"/>
      <c r="T1849" s="113"/>
      <c r="U1849" s="113"/>
    </row>
    <row r="1850" spans="1:21" x14ac:dyDescent="0.25">
      <c r="A1850" s="1"/>
      <c r="B1850" s="1"/>
      <c r="C1850" s="1"/>
      <c r="D1850" s="1"/>
      <c r="E1850" s="1"/>
      <c r="F1850" s="1"/>
      <c r="G1850" s="1"/>
      <c r="H1850" s="85"/>
      <c r="I1850" s="249"/>
      <c r="J1850" s="1"/>
      <c r="K1850" s="1"/>
      <c r="L1850" s="1"/>
      <c r="M1850" s="1"/>
      <c r="N1850" s="133"/>
      <c r="O1850" s="1"/>
      <c r="P1850" s="1"/>
      <c r="Q1850" s="113"/>
      <c r="R1850" s="113"/>
      <c r="S1850" s="113"/>
      <c r="T1850" s="113"/>
      <c r="U1850" s="113"/>
    </row>
    <row r="1851" spans="1:21" x14ac:dyDescent="0.25">
      <c r="A1851" s="1"/>
      <c r="B1851" s="1"/>
      <c r="C1851" s="1"/>
      <c r="D1851" s="1"/>
      <c r="E1851" s="1"/>
      <c r="F1851" s="1"/>
      <c r="G1851" s="1"/>
      <c r="H1851" s="85"/>
      <c r="I1851" s="249"/>
      <c r="J1851" s="1"/>
      <c r="K1851" s="1"/>
      <c r="L1851" s="1"/>
      <c r="M1851" s="1"/>
      <c r="N1851" s="133"/>
      <c r="O1851" s="1"/>
      <c r="P1851" s="1"/>
      <c r="Q1851" s="113"/>
      <c r="R1851" s="113"/>
      <c r="S1851" s="113"/>
      <c r="T1851" s="113"/>
      <c r="U1851" s="113"/>
    </row>
    <row r="1852" spans="1:21" x14ac:dyDescent="0.25">
      <c r="A1852" s="1"/>
      <c r="B1852" s="1"/>
      <c r="C1852" s="1"/>
      <c r="D1852" s="1"/>
      <c r="E1852" s="1"/>
      <c r="F1852" s="1"/>
      <c r="G1852" s="1"/>
      <c r="H1852" s="85"/>
      <c r="I1852" s="249"/>
      <c r="J1852" s="1"/>
      <c r="K1852" s="1"/>
      <c r="L1852" s="1"/>
      <c r="M1852" s="1"/>
      <c r="N1852" s="133"/>
      <c r="O1852" s="1"/>
      <c r="P1852" s="1"/>
      <c r="Q1852" s="113"/>
      <c r="R1852" s="113"/>
      <c r="S1852" s="113"/>
      <c r="T1852" s="113"/>
      <c r="U1852" s="113"/>
    </row>
    <row r="1853" spans="1:21" x14ac:dyDescent="0.25">
      <c r="A1853" s="1"/>
      <c r="B1853" s="1"/>
      <c r="C1853" s="1"/>
      <c r="D1853" s="1"/>
      <c r="E1853" s="1"/>
      <c r="F1853" s="1"/>
      <c r="G1853" s="1"/>
      <c r="H1853" s="85"/>
      <c r="I1853" s="249"/>
      <c r="J1853" s="1"/>
      <c r="K1853" s="1"/>
      <c r="L1853" s="1"/>
      <c r="M1853" s="1"/>
      <c r="N1853" s="133"/>
      <c r="O1853" s="1"/>
      <c r="P1853" s="1"/>
      <c r="Q1853" s="113"/>
      <c r="R1853" s="113"/>
      <c r="S1853" s="113"/>
      <c r="T1853" s="113"/>
      <c r="U1853" s="113"/>
    </row>
    <row r="1854" spans="1:21" x14ac:dyDescent="0.25">
      <c r="A1854" s="1"/>
      <c r="B1854" s="1"/>
      <c r="C1854" s="1"/>
      <c r="D1854" s="1"/>
      <c r="E1854" s="1"/>
      <c r="F1854" s="1"/>
      <c r="G1854" s="1"/>
      <c r="H1854" s="85"/>
      <c r="I1854" s="249"/>
      <c r="J1854" s="1"/>
      <c r="K1854" s="1"/>
      <c r="L1854" s="1"/>
      <c r="M1854" s="1"/>
      <c r="N1854" s="133"/>
      <c r="O1854" s="1"/>
      <c r="P1854" s="1"/>
      <c r="Q1854" s="113"/>
      <c r="R1854" s="113"/>
      <c r="S1854" s="113"/>
      <c r="T1854" s="113"/>
      <c r="U1854" s="113"/>
    </row>
    <row r="1855" spans="1:21" x14ac:dyDescent="0.25">
      <c r="A1855" s="1"/>
      <c r="B1855" s="1"/>
      <c r="C1855" s="1"/>
      <c r="D1855" s="1"/>
      <c r="E1855" s="1"/>
      <c r="F1855" s="1"/>
      <c r="G1855" s="1"/>
      <c r="H1855" s="85"/>
      <c r="I1855" s="249"/>
      <c r="J1855" s="1"/>
      <c r="K1855" s="1"/>
      <c r="L1855" s="1"/>
      <c r="M1855" s="1"/>
      <c r="N1855" s="133"/>
      <c r="O1855" s="1"/>
      <c r="P1855" s="1"/>
      <c r="Q1855" s="113"/>
      <c r="R1855" s="113"/>
      <c r="S1855" s="113"/>
      <c r="T1855" s="113"/>
      <c r="U1855" s="113"/>
    </row>
    <row r="1856" spans="1:21" x14ac:dyDescent="0.25">
      <c r="A1856" s="1"/>
      <c r="B1856" s="1"/>
      <c r="C1856" s="1"/>
      <c r="D1856" s="1"/>
      <c r="E1856" s="1"/>
      <c r="F1856" s="1"/>
      <c r="G1856" s="1"/>
      <c r="H1856" s="85"/>
      <c r="I1856" s="249"/>
      <c r="J1856" s="1"/>
      <c r="K1856" s="1"/>
      <c r="L1856" s="1"/>
      <c r="M1856" s="1"/>
      <c r="N1856" s="133"/>
      <c r="O1856" s="1"/>
      <c r="P1856" s="1"/>
      <c r="Q1856" s="113"/>
      <c r="R1856" s="113"/>
      <c r="S1856" s="113"/>
      <c r="T1856" s="113"/>
      <c r="U1856" s="113"/>
    </row>
    <row r="1857" spans="1:21" x14ac:dyDescent="0.25">
      <c r="A1857" s="1"/>
      <c r="B1857" s="1"/>
      <c r="C1857" s="1"/>
      <c r="D1857" s="1"/>
      <c r="E1857" s="1"/>
      <c r="F1857" s="1"/>
      <c r="G1857" s="1"/>
      <c r="H1857" s="85"/>
      <c r="I1857" s="249"/>
      <c r="J1857" s="1"/>
      <c r="K1857" s="1"/>
      <c r="L1857" s="1"/>
      <c r="M1857" s="1"/>
      <c r="N1857" s="133"/>
      <c r="O1857" s="1"/>
      <c r="P1857" s="1"/>
      <c r="Q1857" s="113"/>
      <c r="R1857" s="113"/>
      <c r="S1857" s="113"/>
      <c r="T1857" s="113"/>
      <c r="U1857" s="113"/>
    </row>
    <row r="1858" spans="1:21" x14ac:dyDescent="0.25">
      <c r="A1858" s="1"/>
      <c r="B1858" s="1"/>
      <c r="C1858" s="1"/>
      <c r="D1858" s="1"/>
      <c r="E1858" s="1"/>
      <c r="F1858" s="1"/>
      <c r="G1858" s="1"/>
      <c r="H1858" s="85"/>
      <c r="I1858" s="249"/>
      <c r="J1858" s="1"/>
      <c r="K1858" s="1"/>
      <c r="L1858" s="1"/>
      <c r="M1858" s="1"/>
      <c r="N1858" s="133"/>
      <c r="O1858" s="1"/>
      <c r="P1858" s="1"/>
      <c r="Q1858" s="113"/>
      <c r="R1858" s="113"/>
      <c r="S1858" s="113"/>
      <c r="T1858" s="113"/>
      <c r="U1858" s="113"/>
    </row>
    <row r="1859" spans="1:21" x14ac:dyDescent="0.25">
      <c r="A1859" s="1"/>
      <c r="B1859" s="1"/>
      <c r="C1859" s="1"/>
      <c r="D1859" s="1"/>
      <c r="E1859" s="1"/>
      <c r="F1859" s="1"/>
      <c r="G1859" s="1"/>
      <c r="H1859" s="85"/>
      <c r="I1859" s="249"/>
      <c r="J1859" s="1"/>
      <c r="K1859" s="1"/>
      <c r="L1859" s="1"/>
      <c r="M1859" s="1"/>
      <c r="N1859" s="133"/>
      <c r="O1859" s="1"/>
      <c r="P1859" s="1"/>
      <c r="Q1859" s="113"/>
      <c r="R1859" s="113"/>
      <c r="S1859" s="113"/>
      <c r="T1859" s="113"/>
      <c r="U1859" s="113"/>
    </row>
    <row r="1860" spans="1:21" x14ac:dyDescent="0.25">
      <c r="A1860" s="1"/>
      <c r="B1860" s="1"/>
      <c r="C1860" s="1"/>
      <c r="D1860" s="1"/>
      <c r="E1860" s="1"/>
      <c r="F1860" s="1"/>
      <c r="G1860" s="1"/>
      <c r="H1860" s="85"/>
      <c r="I1860" s="249"/>
      <c r="J1860" s="1"/>
      <c r="K1860" s="1"/>
      <c r="L1860" s="1"/>
      <c r="M1860" s="1"/>
      <c r="N1860" s="133"/>
      <c r="O1860" s="1"/>
      <c r="P1860" s="1"/>
      <c r="Q1860" s="113"/>
      <c r="R1860" s="113"/>
      <c r="S1860" s="113"/>
      <c r="T1860" s="113"/>
      <c r="U1860" s="113"/>
    </row>
    <row r="1861" spans="1:21" x14ac:dyDescent="0.25">
      <c r="A1861" s="1"/>
      <c r="B1861" s="1"/>
      <c r="C1861" s="1"/>
      <c r="D1861" s="1"/>
      <c r="E1861" s="1"/>
      <c r="F1861" s="1"/>
      <c r="G1861" s="1"/>
      <c r="H1861" s="85"/>
      <c r="I1861" s="249"/>
      <c r="J1861" s="1"/>
      <c r="K1861" s="1"/>
      <c r="L1861" s="1"/>
      <c r="M1861" s="1"/>
      <c r="N1861" s="133"/>
      <c r="O1861" s="1"/>
      <c r="P1861" s="1"/>
      <c r="Q1861" s="113"/>
      <c r="R1861" s="113"/>
      <c r="S1861" s="113"/>
      <c r="T1861" s="113"/>
      <c r="U1861" s="113"/>
    </row>
    <row r="1862" spans="1:21" x14ac:dyDescent="0.25">
      <c r="A1862" s="1"/>
      <c r="B1862" s="1"/>
      <c r="C1862" s="1"/>
      <c r="D1862" s="1"/>
      <c r="E1862" s="1"/>
      <c r="F1862" s="1"/>
      <c r="G1862" s="1"/>
      <c r="H1862" s="85"/>
      <c r="I1862" s="249"/>
      <c r="J1862" s="1"/>
      <c r="K1862" s="1"/>
      <c r="L1862" s="1"/>
      <c r="M1862" s="1"/>
      <c r="N1862" s="133"/>
      <c r="O1862" s="1"/>
      <c r="P1862" s="1"/>
      <c r="Q1862" s="113"/>
      <c r="R1862" s="113"/>
      <c r="S1862" s="113"/>
      <c r="T1862" s="113"/>
      <c r="U1862" s="113"/>
    </row>
    <row r="1863" spans="1:21" x14ac:dyDescent="0.25">
      <c r="A1863" s="1"/>
      <c r="B1863" s="1"/>
      <c r="C1863" s="1"/>
      <c r="D1863" s="1"/>
      <c r="E1863" s="1"/>
      <c r="F1863" s="1"/>
      <c r="G1863" s="1"/>
      <c r="H1863" s="85"/>
      <c r="I1863" s="249"/>
      <c r="J1863" s="1"/>
      <c r="K1863" s="1"/>
      <c r="L1863" s="1"/>
      <c r="M1863" s="1"/>
      <c r="N1863" s="133"/>
      <c r="O1863" s="1"/>
      <c r="P1863" s="1"/>
      <c r="Q1863" s="113"/>
      <c r="R1863" s="113"/>
      <c r="S1863" s="113"/>
      <c r="T1863" s="113"/>
      <c r="U1863" s="113"/>
    </row>
    <row r="1864" spans="1:21" x14ac:dyDescent="0.25">
      <c r="A1864" s="1"/>
      <c r="B1864" s="1"/>
      <c r="C1864" s="1"/>
      <c r="D1864" s="1"/>
      <c r="E1864" s="1"/>
      <c r="F1864" s="1"/>
      <c r="G1864" s="1"/>
      <c r="H1864" s="85"/>
      <c r="I1864" s="249"/>
      <c r="J1864" s="1"/>
      <c r="K1864" s="1"/>
      <c r="L1864" s="1"/>
      <c r="M1864" s="1"/>
      <c r="N1864" s="133"/>
      <c r="O1864" s="1"/>
      <c r="P1864" s="1"/>
      <c r="Q1864" s="113"/>
      <c r="R1864" s="113"/>
      <c r="S1864" s="113"/>
      <c r="T1864" s="113"/>
      <c r="U1864" s="113"/>
    </row>
    <row r="1865" spans="1:21" x14ac:dyDescent="0.25">
      <c r="A1865" s="1"/>
      <c r="B1865" s="1"/>
      <c r="C1865" s="1"/>
      <c r="D1865" s="1"/>
      <c r="E1865" s="1"/>
      <c r="F1865" s="1"/>
      <c r="G1865" s="1"/>
      <c r="H1865" s="85"/>
      <c r="I1865" s="249"/>
      <c r="J1865" s="1"/>
      <c r="K1865" s="1"/>
      <c r="L1865" s="1"/>
      <c r="M1865" s="1"/>
      <c r="N1865" s="133"/>
      <c r="O1865" s="1"/>
      <c r="P1865" s="1"/>
      <c r="Q1865" s="113"/>
      <c r="R1865" s="113"/>
      <c r="S1865" s="113"/>
      <c r="T1865" s="113"/>
      <c r="U1865" s="113"/>
    </row>
    <row r="1866" spans="1:21" x14ac:dyDescent="0.25">
      <c r="A1866" s="1"/>
      <c r="B1866" s="1"/>
      <c r="C1866" s="1"/>
      <c r="D1866" s="1"/>
      <c r="E1866" s="1"/>
      <c r="F1866" s="1"/>
      <c r="G1866" s="1"/>
      <c r="H1866" s="85"/>
      <c r="I1866" s="249"/>
      <c r="J1866" s="1"/>
      <c r="K1866" s="1"/>
      <c r="L1866" s="1"/>
      <c r="M1866" s="1"/>
      <c r="N1866" s="133"/>
      <c r="O1866" s="1"/>
      <c r="P1866" s="1"/>
      <c r="Q1866" s="113"/>
      <c r="R1866" s="113"/>
      <c r="S1866" s="113"/>
      <c r="T1866" s="113"/>
      <c r="U1866" s="113"/>
    </row>
    <row r="1867" spans="1:21" x14ac:dyDescent="0.25">
      <c r="A1867" s="1"/>
      <c r="B1867" s="1"/>
      <c r="C1867" s="1"/>
      <c r="D1867" s="1"/>
      <c r="E1867" s="1"/>
      <c r="F1867" s="1"/>
      <c r="G1867" s="1"/>
      <c r="H1867" s="85"/>
      <c r="I1867" s="249"/>
      <c r="J1867" s="1"/>
      <c r="K1867" s="1"/>
      <c r="L1867" s="1"/>
      <c r="M1867" s="1"/>
      <c r="N1867" s="133"/>
      <c r="O1867" s="1"/>
      <c r="P1867" s="1"/>
      <c r="Q1867" s="113"/>
      <c r="R1867" s="113"/>
      <c r="S1867" s="113"/>
      <c r="T1867" s="113"/>
      <c r="U1867" s="113"/>
    </row>
    <row r="1868" spans="1:21" x14ac:dyDescent="0.25">
      <c r="A1868" s="1"/>
      <c r="B1868" s="1"/>
      <c r="C1868" s="1"/>
      <c r="D1868" s="1"/>
      <c r="E1868" s="1"/>
      <c r="F1868" s="1"/>
      <c r="G1868" s="1"/>
      <c r="H1868" s="85"/>
      <c r="I1868" s="249"/>
      <c r="J1868" s="1"/>
      <c r="K1868" s="1"/>
      <c r="L1868" s="1"/>
      <c r="M1868" s="1"/>
      <c r="N1868" s="133"/>
      <c r="O1868" s="1"/>
      <c r="P1868" s="1"/>
      <c r="Q1868" s="113"/>
      <c r="R1868" s="113"/>
      <c r="S1868" s="113"/>
      <c r="T1868" s="113"/>
      <c r="U1868" s="113"/>
    </row>
    <row r="1869" spans="1:21" x14ac:dyDescent="0.25">
      <c r="A1869" s="1"/>
      <c r="B1869" s="1"/>
      <c r="C1869" s="1"/>
      <c r="D1869" s="1"/>
      <c r="E1869" s="1"/>
      <c r="F1869" s="1"/>
      <c r="G1869" s="1"/>
      <c r="H1869" s="85"/>
      <c r="I1869" s="249"/>
      <c r="J1869" s="1"/>
      <c r="K1869" s="1"/>
      <c r="L1869" s="1"/>
      <c r="M1869" s="1"/>
      <c r="N1869" s="133"/>
      <c r="O1869" s="1"/>
      <c r="P1869" s="1"/>
      <c r="Q1869" s="113"/>
      <c r="R1869" s="113"/>
      <c r="S1869" s="113"/>
      <c r="T1869" s="113"/>
      <c r="U1869" s="113"/>
    </row>
    <row r="1870" spans="1:21" x14ac:dyDescent="0.25">
      <c r="A1870" s="1"/>
      <c r="B1870" s="1"/>
      <c r="C1870" s="1"/>
      <c r="D1870" s="1"/>
      <c r="E1870" s="1"/>
      <c r="F1870" s="1"/>
      <c r="G1870" s="1"/>
      <c r="H1870" s="85"/>
      <c r="I1870" s="249"/>
      <c r="J1870" s="1"/>
      <c r="K1870" s="1"/>
      <c r="L1870" s="1"/>
      <c r="M1870" s="1"/>
      <c r="N1870" s="133"/>
      <c r="O1870" s="1"/>
      <c r="P1870" s="1"/>
      <c r="Q1870" s="113"/>
      <c r="R1870" s="113"/>
      <c r="S1870" s="113"/>
      <c r="T1870" s="113"/>
      <c r="U1870" s="113"/>
    </row>
    <row r="1871" spans="1:21" x14ac:dyDescent="0.25">
      <c r="A1871" s="1"/>
      <c r="B1871" s="1"/>
      <c r="C1871" s="1"/>
      <c r="D1871" s="1"/>
      <c r="E1871" s="1"/>
      <c r="F1871" s="1"/>
      <c r="G1871" s="1"/>
      <c r="H1871" s="85"/>
      <c r="I1871" s="249"/>
      <c r="J1871" s="1"/>
      <c r="K1871" s="1"/>
      <c r="L1871" s="1"/>
      <c r="M1871" s="1"/>
      <c r="N1871" s="133"/>
      <c r="O1871" s="1"/>
      <c r="P1871" s="1"/>
      <c r="Q1871" s="113"/>
      <c r="R1871" s="113"/>
      <c r="S1871" s="113"/>
      <c r="T1871" s="113"/>
      <c r="U1871" s="113"/>
    </row>
    <row r="1872" spans="1:21" x14ac:dyDescent="0.25">
      <c r="A1872" s="1"/>
      <c r="B1872" s="1"/>
      <c r="C1872" s="1"/>
      <c r="D1872" s="1"/>
      <c r="E1872" s="1"/>
      <c r="F1872" s="1"/>
      <c r="G1872" s="1"/>
      <c r="H1872" s="85"/>
      <c r="I1872" s="249"/>
      <c r="J1872" s="1"/>
      <c r="K1872" s="1"/>
      <c r="L1872" s="1"/>
      <c r="M1872" s="1"/>
      <c r="N1872" s="133"/>
      <c r="O1872" s="1"/>
      <c r="P1872" s="1"/>
      <c r="Q1872" s="113"/>
      <c r="R1872" s="113"/>
      <c r="S1872" s="113"/>
      <c r="T1872" s="113"/>
      <c r="U1872" s="113"/>
    </row>
    <row r="1873" spans="1:21" x14ac:dyDescent="0.25">
      <c r="A1873" s="1"/>
      <c r="B1873" s="1"/>
      <c r="C1873" s="1"/>
      <c r="D1873" s="1"/>
      <c r="E1873" s="1"/>
      <c r="F1873" s="1"/>
      <c r="G1873" s="1"/>
      <c r="H1873" s="85"/>
      <c r="I1873" s="249"/>
      <c r="J1873" s="1"/>
      <c r="K1873" s="1"/>
      <c r="L1873" s="1"/>
      <c r="M1873" s="1"/>
      <c r="N1873" s="133"/>
      <c r="O1873" s="1"/>
      <c r="P1873" s="1"/>
      <c r="Q1873" s="113"/>
      <c r="R1873" s="113"/>
      <c r="S1873" s="113"/>
      <c r="T1873" s="113"/>
      <c r="U1873" s="113"/>
    </row>
    <row r="1874" spans="1:21" x14ac:dyDescent="0.25">
      <c r="A1874" s="1"/>
      <c r="B1874" s="1"/>
      <c r="C1874" s="1"/>
      <c r="D1874" s="1"/>
      <c r="E1874" s="1"/>
      <c r="F1874" s="1"/>
      <c r="G1874" s="1"/>
      <c r="H1874" s="85"/>
      <c r="I1874" s="249"/>
      <c r="J1874" s="1"/>
      <c r="K1874" s="1"/>
      <c r="L1874" s="1"/>
      <c r="M1874" s="1"/>
      <c r="N1874" s="133"/>
      <c r="O1874" s="1"/>
      <c r="P1874" s="1"/>
      <c r="Q1874" s="113"/>
      <c r="R1874" s="113"/>
      <c r="S1874" s="113"/>
      <c r="T1874" s="113"/>
      <c r="U1874" s="113"/>
    </row>
    <row r="1875" spans="1:21" x14ac:dyDescent="0.25">
      <c r="A1875" s="1"/>
      <c r="B1875" s="1"/>
      <c r="C1875" s="1"/>
      <c r="D1875" s="1"/>
      <c r="E1875" s="1"/>
      <c r="F1875" s="1"/>
      <c r="G1875" s="1"/>
      <c r="H1875" s="85"/>
      <c r="I1875" s="249"/>
      <c r="J1875" s="1"/>
      <c r="K1875" s="1"/>
      <c r="L1875" s="1"/>
      <c r="M1875" s="1"/>
      <c r="N1875" s="133"/>
      <c r="O1875" s="1"/>
      <c r="P1875" s="1"/>
      <c r="Q1875" s="113"/>
      <c r="R1875" s="113"/>
      <c r="S1875" s="113"/>
      <c r="T1875" s="113"/>
      <c r="U1875" s="113"/>
    </row>
    <row r="1876" spans="1:21" x14ac:dyDescent="0.25">
      <c r="A1876" s="1"/>
      <c r="B1876" s="1"/>
      <c r="C1876" s="1"/>
      <c r="D1876" s="1"/>
      <c r="E1876" s="1"/>
      <c r="F1876" s="1"/>
      <c r="G1876" s="1"/>
      <c r="H1876" s="85"/>
      <c r="I1876" s="249"/>
      <c r="J1876" s="1"/>
      <c r="K1876" s="1"/>
      <c r="L1876" s="1"/>
      <c r="M1876" s="1"/>
      <c r="N1876" s="133"/>
      <c r="O1876" s="1"/>
      <c r="P1876" s="1"/>
      <c r="Q1876" s="113"/>
      <c r="R1876" s="113"/>
      <c r="S1876" s="113"/>
      <c r="T1876" s="113"/>
      <c r="U1876" s="113"/>
    </row>
    <row r="1877" spans="1:21" x14ac:dyDescent="0.25">
      <c r="A1877" s="1"/>
      <c r="B1877" s="1"/>
      <c r="C1877" s="1"/>
      <c r="D1877" s="1"/>
      <c r="E1877" s="1"/>
      <c r="F1877" s="1"/>
      <c r="G1877" s="1"/>
      <c r="H1877" s="85"/>
      <c r="I1877" s="249"/>
      <c r="J1877" s="1"/>
      <c r="K1877" s="1"/>
      <c r="L1877" s="1"/>
      <c r="M1877" s="1"/>
      <c r="N1877" s="133"/>
      <c r="O1877" s="1"/>
      <c r="P1877" s="1"/>
      <c r="Q1877" s="113"/>
      <c r="R1877" s="113"/>
      <c r="S1877" s="113"/>
      <c r="T1877" s="113"/>
      <c r="U1877" s="113"/>
    </row>
    <row r="1878" spans="1:21" x14ac:dyDescent="0.25">
      <c r="A1878" s="1"/>
      <c r="B1878" s="1"/>
      <c r="C1878" s="1"/>
      <c r="D1878" s="1"/>
      <c r="E1878" s="1"/>
      <c r="F1878" s="1"/>
      <c r="G1878" s="1"/>
      <c r="H1878" s="85"/>
      <c r="I1878" s="249"/>
      <c r="J1878" s="1"/>
      <c r="K1878" s="1"/>
      <c r="L1878" s="1"/>
      <c r="M1878" s="1"/>
      <c r="N1878" s="133"/>
      <c r="O1878" s="1"/>
      <c r="P1878" s="1"/>
      <c r="Q1878" s="113"/>
      <c r="R1878" s="113"/>
      <c r="S1878" s="113"/>
      <c r="T1878" s="113"/>
      <c r="U1878" s="113"/>
    </row>
    <row r="1879" spans="1:21" x14ac:dyDescent="0.25">
      <c r="A1879" s="1"/>
      <c r="B1879" s="1"/>
      <c r="C1879" s="1"/>
      <c r="D1879" s="1"/>
      <c r="E1879" s="1"/>
      <c r="F1879" s="1"/>
      <c r="G1879" s="1"/>
      <c r="H1879" s="85"/>
      <c r="I1879" s="249"/>
      <c r="J1879" s="1"/>
      <c r="K1879" s="1"/>
      <c r="L1879" s="1"/>
      <c r="M1879" s="1"/>
      <c r="N1879" s="133"/>
      <c r="O1879" s="1"/>
      <c r="P1879" s="1"/>
      <c r="Q1879" s="113"/>
      <c r="R1879" s="113"/>
      <c r="S1879" s="113"/>
      <c r="T1879" s="113"/>
      <c r="U1879" s="113"/>
    </row>
    <row r="1880" spans="1:21" x14ac:dyDescent="0.25">
      <c r="A1880" s="1"/>
      <c r="B1880" s="1"/>
      <c r="C1880" s="1"/>
      <c r="D1880" s="1"/>
      <c r="E1880" s="1"/>
      <c r="F1880" s="1"/>
      <c r="G1880" s="1"/>
      <c r="H1880" s="85"/>
      <c r="I1880" s="249"/>
      <c r="J1880" s="1"/>
      <c r="K1880" s="1"/>
      <c r="L1880" s="1"/>
      <c r="M1880" s="1"/>
      <c r="N1880" s="133"/>
      <c r="O1880" s="1"/>
      <c r="P1880" s="1"/>
      <c r="Q1880" s="113"/>
      <c r="R1880" s="113"/>
      <c r="S1880" s="113"/>
      <c r="T1880" s="113"/>
      <c r="U1880" s="113"/>
    </row>
    <row r="1881" spans="1:21" x14ac:dyDescent="0.25">
      <c r="A1881" s="1"/>
      <c r="B1881" s="1"/>
      <c r="C1881" s="1"/>
      <c r="D1881" s="1"/>
      <c r="E1881" s="1"/>
      <c r="F1881" s="1"/>
      <c r="G1881" s="1"/>
      <c r="H1881" s="85"/>
      <c r="I1881" s="249"/>
      <c r="J1881" s="1"/>
      <c r="K1881" s="1"/>
      <c r="L1881" s="1"/>
      <c r="M1881" s="1"/>
      <c r="N1881" s="133"/>
      <c r="O1881" s="1"/>
      <c r="P1881" s="1"/>
      <c r="Q1881" s="113"/>
      <c r="R1881" s="113"/>
      <c r="S1881" s="113"/>
      <c r="T1881" s="113"/>
      <c r="U1881" s="113"/>
    </row>
    <row r="1882" spans="1:21" x14ac:dyDescent="0.25">
      <c r="A1882" s="1"/>
      <c r="B1882" s="1"/>
      <c r="C1882" s="1"/>
      <c r="D1882" s="1"/>
      <c r="E1882" s="1"/>
      <c r="F1882" s="1"/>
      <c r="G1882" s="1"/>
      <c r="H1882" s="85"/>
      <c r="I1882" s="249"/>
      <c r="J1882" s="1"/>
      <c r="K1882" s="1"/>
      <c r="L1882" s="1"/>
      <c r="M1882" s="1"/>
      <c r="N1882" s="133"/>
      <c r="O1882" s="1"/>
      <c r="P1882" s="1"/>
      <c r="Q1882" s="113"/>
      <c r="R1882" s="113"/>
      <c r="S1882" s="113"/>
      <c r="T1882" s="113"/>
      <c r="U1882" s="113"/>
    </row>
    <row r="1883" spans="1:21" x14ac:dyDescent="0.25">
      <c r="A1883" s="1"/>
      <c r="B1883" s="1"/>
      <c r="C1883" s="1"/>
      <c r="D1883" s="1"/>
      <c r="E1883" s="1"/>
      <c r="F1883" s="1"/>
      <c r="G1883" s="1"/>
      <c r="H1883" s="85"/>
      <c r="I1883" s="249"/>
      <c r="J1883" s="1"/>
      <c r="K1883" s="1"/>
      <c r="L1883" s="1"/>
      <c r="M1883" s="1"/>
      <c r="N1883" s="133"/>
      <c r="O1883" s="1"/>
      <c r="P1883" s="1"/>
      <c r="Q1883" s="113"/>
      <c r="R1883" s="113"/>
      <c r="S1883" s="113"/>
      <c r="T1883" s="113"/>
      <c r="U1883" s="113"/>
    </row>
    <row r="1884" spans="1:21" x14ac:dyDescent="0.25">
      <c r="A1884" s="1"/>
      <c r="B1884" s="1"/>
      <c r="C1884" s="1"/>
      <c r="D1884" s="1"/>
      <c r="E1884" s="1"/>
      <c r="F1884" s="1"/>
      <c r="G1884" s="1"/>
      <c r="H1884" s="85"/>
      <c r="I1884" s="249"/>
      <c r="J1884" s="1"/>
      <c r="K1884" s="1"/>
      <c r="L1884" s="1"/>
      <c r="M1884" s="1"/>
      <c r="N1884" s="133"/>
      <c r="O1884" s="1"/>
      <c r="P1884" s="1"/>
      <c r="Q1884" s="113"/>
      <c r="R1884" s="113"/>
      <c r="S1884" s="113"/>
      <c r="T1884" s="113"/>
      <c r="U1884" s="113"/>
    </row>
    <row r="1885" spans="1:21" x14ac:dyDescent="0.25">
      <c r="A1885" s="1"/>
      <c r="B1885" s="1"/>
      <c r="C1885" s="1"/>
      <c r="D1885" s="1"/>
      <c r="E1885" s="1"/>
      <c r="F1885" s="1"/>
      <c r="G1885" s="1"/>
      <c r="H1885" s="85"/>
      <c r="I1885" s="249"/>
      <c r="J1885" s="1"/>
      <c r="K1885" s="1"/>
      <c r="L1885" s="1"/>
      <c r="M1885" s="1"/>
      <c r="N1885" s="133"/>
      <c r="O1885" s="1"/>
      <c r="P1885" s="1"/>
      <c r="Q1885" s="113"/>
      <c r="R1885" s="113"/>
      <c r="S1885" s="113"/>
      <c r="T1885" s="113"/>
      <c r="U1885" s="113"/>
    </row>
    <row r="1886" spans="1:21" x14ac:dyDescent="0.25">
      <c r="A1886" s="1"/>
      <c r="B1886" s="1"/>
      <c r="C1886" s="1"/>
      <c r="D1886" s="1"/>
      <c r="E1886" s="1"/>
      <c r="F1886" s="1"/>
      <c r="G1886" s="1"/>
      <c r="H1886" s="85"/>
      <c r="I1886" s="249"/>
      <c r="J1886" s="1"/>
      <c r="K1886" s="1"/>
      <c r="L1886" s="1"/>
      <c r="M1886" s="1"/>
      <c r="N1886" s="133"/>
      <c r="O1886" s="1"/>
      <c r="P1886" s="1"/>
      <c r="Q1886" s="113"/>
      <c r="R1886" s="113"/>
      <c r="S1886" s="113"/>
      <c r="T1886" s="113"/>
      <c r="U1886" s="113"/>
    </row>
    <row r="1887" spans="1:21" x14ac:dyDescent="0.25">
      <c r="A1887" s="1"/>
      <c r="B1887" s="1"/>
      <c r="C1887" s="1"/>
      <c r="D1887" s="1"/>
      <c r="E1887" s="1"/>
      <c r="F1887" s="1"/>
      <c r="G1887" s="1"/>
      <c r="H1887" s="85"/>
      <c r="I1887" s="249"/>
      <c r="J1887" s="1"/>
      <c r="K1887" s="1"/>
      <c r="L1887" s="1"/>
      <c r="M1887" s="1"/>
      <c r="N1887" s="133"/>
      <c r="O1887" s="1"/>
      <c r="P1887" s="1"/>
      <c r="Q1887" s="113"/>
      <c r="R1887" s="113"/>
      <c r="S1887" s="113"/>
      <c r="T1887" s="113"/>
      <c r="U1887" s="113"/>
    </row>
    <row r="1888" spans="1:21" x14ac:dyDescent="0.25">
      <c r="A1888" s="1"/>
      <c r="B1888" s="1"/>
      <c r="C1888" s="1"/>
      <c r="D1888" s="1"/>
      <c r="E1888" s="1"/>
      <c r="F1888" s="1"/>
      <c r="G1888" s="1"/>
      <c r="H1888" s="85"/>
      <c r="I1888" s="249"/>
      <c r="J1888" s="1"/>
      <c r="K1888" s="1"/>
      <c r="L1888" s="1"/>
      <c r="M1888" s="1"/>
      <c r="N1888" s="133"/>
      <c r="O1888" s="1"/>
      <c r="P1888" s="1"/>
      <c r="Q1888" s="113"/>
      <c r="R1888" s="113"/>
      <c r="S1888" s="113"/>
      <c r="T1888" s="113"/>
      <c r="U1888" s="113"/>
    </row>
    <row r="1889" spans="1:21" x14ac:dyDescent="0.25">
      <c r="A1889" s="1"/>
      <c r="B1889" s="1"/>
      <c r="C1889" s="1"/>
      <c r="D1889" s="1"/>
      <c r="E1889" s="1"/>
      <c r="F1889" s="1"/>
      <c r="G1889" s="1"/>
      <c r="H1889" s="85"/>
      <c r="I1889" s="249"/>
      <c r="J1889" s="1"/>
      <c r="K1889" s="1"/>
      <c r="L1889" s="1"/>
      <c r="M1889" s="1"/>
      <c r="N1889" s="133"/>
      <c r="O1889" s="1"/>
      <c r="P1889" s="1"/>
      <c r="Q1889" s="113"/>
      <c r="R1889" s="113"/>
      <c r="S1889" s="113"/>
      <c r="T1889" s="113"/>
      <c r="U1889" s="113"/>
    </row>
    <row r="1890" spans="1:21" x14ac:dyDescent="0.25">
      <c r="A1890" s="1"/>
      <c r="B1890" s="1"/>
      <c r="C1890" s="1"/>
      <c r="D1890" s="1"/>
      <c r="E1890" s="1"/>
      <c r="F1890" s="1"/>
      <c r="G1890" s="1"/>
      <c r="H1890" s="85"/>
      <c r="I1890" s="249"/>
      <c r="J1890" s="1"/>
      <c r="K1890" s="1"/>
      <c r="L1890" s="1"/>
      <c r="M1890" s="1"/>
      <c r="N1890" s="133"/>
      <c r="O1890" s="1"/>
      <c r="P1890" s="1"/>
      <c r="Q1890" s="113"/>
      <c r="R1890" s="113"/>
      <c r="S1890" s="113"/>
      <c r="T1890" s="113"/>
      <c r="U1890" s="113"/>
    </row>
    <row r="1891" spans="1:21" x14ac:dyDescent="0.25">
      <c r="A1891" s="1"/>
      <c r="B1891" s="1"/>
      <c r="C1891" s="1"/>
      <c r="D1891" s="1"/>
      <c r="E1891" s="1"/>
      <c r="F1891" s="1"/>
      <c r="G1891" s="1"/>
      <c r="H1891" s="85"/>
      <c r="I1891" s="249"/>
      <c r="J1891" s="1"/>
      <c r="K1891" s="1"/>
      <c r="L1891" s="1"/>
      <c r="M1891" s="1"/>
      <c r="N1891" s="133"/>
      <c r="O1891" s="1"/>
      <c r="P1891" s="1"/>
      <c r="Q1891" s="113"/>
      <c r="R1891" s="113"/>
      <c r="S1891" s="113"/>
      <c r="T1891" s="113"/>
      <c r="U1891" s="113"/>
    </row>
    <row r="1892" spans="1:21" x14ac:dyDescent="0.25">
      <c r="A1892" s="1"/>
      <c r="B1892" s="1"/>
      <c r="C1892" s="1"/>
      <c r="D1892" s="1"/>
      <c r="E1892" s="1"/>
      <c r="F1892" s="1"/>
      <c r="G1892" s="1"/>
      <c r="H1892" s="85"/>
      <c r="I1892" s="249"/>
      <c r="J1892" s="1"/>
      <c r="K1892" s="1"/>
      <c r="L1892" s="1"/>
      <c r="M1892" s="1"/>
      <c r="N1892" s="133"/>
      <c r="O1892" s="1"/>
      <c r="P1892" s="1"/>
      <c r="Q1892" s="113"/>
      <c r="R1892" s="113"/>
      <c r="S1892" s="113"/>
      <c r="T1892" s="113"/>
      <c r="U1892" s="113"/>
    </row>
    <row r="1893" spans="1:21" x14ac:dyDescent="0.25">
      <c r="A1893" s="1"/>
      <c r="B1893" s="1"/>
      <c r="C1893" s="1"/>
      <c r="D1893" s="1"/>
      <c r="E1893" s="1"/>
      <c r="F1893" s="1"/>
      <c r="G1893" s="1"/>
      <c r="H1893" s="85"/>
      <c r="I1893" s="249"/>
      <c r="J1893" s="1"/>
      <c r="K1893" s="1"/>
      <c r="L1893" s="1"/>
      <c r="M1893" s="1"/>
      <c r="N1893" s="133"/>
      <c r="O1893" s="1"/>
      <c r="P1893" s="1"/>
      <c r="Q1893" s="113"/>
      <c r="R1893" s="113"/>
      <c r="S1893" s="113"/>
      <c r="T1893" s="113"/>
      <c r="U1893" s="113"/>
    </row>
    <row r="1894" spans="1:21" x14ac:dyDescent="0.25">
      <c r="A1894" s="1"/>
      <c r="B1894" s="1"/>
      <c r="C1894" s="1"/>
      <c r="D1894" s="1"/>
      <c r="E1894" s="1"/>
      <c r="F1894" s="1"/>
      <c r="G1894" s="1"/>
      <c r="H1894" s="85"/>
      <c r="I1894" s="249"/>
      <c r="J1894" s="1"/>
      <c r="K1894" s="1"/>
      <c r="L1894" s="1"/>
      <c r="M1894" s="1"/>
      <c r="N1894" s="133"/>
      <c r="O1894" s="1"/>
      <c r="P1894" s="1"/>
      <c r="Q1894" s="113"/>
      <c r="R1894" s="113"/>
      <c r="S1894" s="113"/>
      <c r="T1894" s="113"/>
      <c r="U1894" s="113"/>
    </row>
    <row r="1895" spans="1:21" x14ac:dyDescent="0.25">
      <c r="A1895" s="1"/>
      <c r="B1895" s="1"/>
      <c r="C1895" s="1"/>
      <c r="D1895" s="1"/>
      <c r="E1895" s="1"/>
      <c r="F1895" s="1"/>
      <c r="G1895" s="1"/>
      <c r="H1895" s="85"/>
      <c r="I1895" s="249"/>
      <c r="J1895" s="1"/>
      <c r="K1895" s="1"/>
      <c r="L1895" s="1"/>
      <c r="M1895" s="1"/>
      <c r="N1895" s="133"/>
      <c r="O1895" s="1"/>
      <c r="P1895" s="1"/>
      <c r="Q1895" s="113"/>
      <c r="R1895" s="113"/>
      <c r="S1895" s="113"/>
      <c r="T1895" s="113"/>
      <c r="U1895" s="113"/>
    </row>
    <row r="1896" spans="1:21" x14ac:dyDescent="0.25">
      <c r="A1896" s="1"/>
      <c r="B1896" s="1"/>
      <c r="C1896" s="1"/>
      <c r="D1896" s="1"/>
      <c r="E1896" s="1"/>
      <c r="F1896" s="1"/>
      <c r="G1896" s="1"/>
      <c r="H1896" s="85"/>
      <c r="I1896" s="249"/>
      <c r="J1896" s="1"/>
      <c r="K1896" s="1"/>
      <c r="L1896" s="1"/>
      <c r="M1896" s="1"/>
      <c r="N1896" s="133"/>
      <c r="O1896" s="1"/>
      <c r="P1896" s="1"/>
      <c r="Q1896" s="113"/>
      <c r="R1896" s="113"/>
      <c r="S1896" s="113"/>
      <c r="T1896" s="113"/>
      <c r="U1896" s="113"/>
    </row>
    <row r="1897" spans="1:21" x14ac:dyDescent="0.25">
      <c r="A1897" s="1"/>
      <c r="B1897" s="1"/>
      <c r="C1897" s="1"/>
      <c r="D1897" s="1"/>
      <c r="E1897" s="1"/>
      <c r="F1897" s="1"/>
      <c r="G1897" s="1"/>
      <c r="H1897" s="85"/>
      <c r="I1897" s="249"/>
      <c r="J1897" s="1"/>
      <c r="K1897" s="1"/>
      <c r="L1897" s="1"/>
      <c r="M1897" s="1"/>
      <c r="N1897" s="133"/>
      <c r="O1897" s="1"/>
      <c r="P1897" s="1"/>
      <c r="Q1897" s="113"/>
      <c r="R1897" s="113"/>
      <c r="S1897" s="113"/>
      <c r="T1897" s="113"/>
      <c r="U1897" s="113"/>
    </row>
    <row r="1898" spans="1:21" x14ac:dyDescent="0.25">
      <c r="A1898" s="1"/>
      <c r="B1898" s="1"/>
      <c r="C1898" s="1"/>
      <c r="D1898" s="1"/>
      <c r="E1898" s="1"/>
      <c r="F1898" s="1"/>
      <c r="G1898" s="1"/>
      <c r="H1898" s="85"/>
      <c r="I1898" s="249"/>
      <c r="J1898" s="1"/>
      <c r="K1898" s="1"/>
      <c r="L1898" s="1"/>
      <c r="M1898" s="1"/>
      <c r="N1898" s="133"/>
      <c r="O1898" s="1"/>
      <c r="P1898" s="1"/>
      <c r="Q1898" s="113"/>
      <c r="R1898" s="113"/>
      <c r="S1898" s="113"/>
      <c r="T1898" s="113"/>
      <c r="U1898" s="113"/>
    </row>
    <row r="1899" spans="1:21" x14ac:dyDescent="0.25">
      <c r="A1899" s="1"/>
      <c r="B1899" s="1"/>
      <c r="C1899" s="1"/>
      <c r="D1899" s="1"/>
      <c r="E1899" s="1"/>
      <c r="F1899" s="1"/>
      <c r="G1899" s="1"/>
      <c r="H1899" s="85"/>
      <c r="I1899" s="249"/>
      <c r="J1899" s="1"/>
      <c r="K1899" s="1"/>
      <c r="L1899" s="1"/>
      <c r="M1899" s="1"/>
      <c r="N1899" s="133"/>
      <c r="O1899" s="1"/>
      <c r="P1899" s="1"/>
      <c r="Q1899" s="113"/>
      <c r="R1899" s="113"/>
      <c r="S1899" s="113"/>
      <c r="T1899" s="113"/>
      <c r="U1899" s="113"/>
    </row>
    <row r="1900" spans="1:21" x14ac:dyDescent="0.25">
      <c r="A1900" s="1"/>
      <c r="B1900" s="1"/>
      <c r="C1900" s="1"/>
      <c r="D1900" s="1"/>
      <c r="E1900" s="1"/>
      <c r="F1900" s="1"/>
      <c r="G1900" s="1"/>
      <c r="H1900" s="85"/>
      <c r="I1900" s="249"/>
      <c r="J1900" s="1"/>
      <c r="K1900" s="1"/>
      <c r="L1900" s="1"/>
      <c r="M1900" s="1"/>
      <c r="N1900" s="133"/>
      <c r="O1900" s="1"/>
      <c r="P1900" s="1"/>
      <c r="Q1900" s="113"/>
      <c r="R1900" s="113"/>
      <c r="S1900" s="113"/>
      <c r="T1900" s="113"/>
      <c r="U1900" s="113"/>
    </row>
    <row r="1901" spans="1:21" x14ac:dyDescent="0.25">
      <c r="A1901" s="1"/>
      <c r="B1901" s="1"/>
      <c r="C1901" s="1"/>
      <c r="D1901" s="1"/>
      <c r="E1901" s="1"/>
      <c r="F1901" s="1"/>
      <c r="G1901" s="1"/>
      <c r="H1901" s="85"/>
      <c r="I1901" s="249"/>
      <c r="J1901" s="1"/>
      <c r="K1901" s="1"/>
      <c r="L1901" s="1"/>
      <c r="M1901" s="1"/>
      <c r="N1901" s="133"/>
      <c r="O1901" s="1"/>
      <c r="P1901" s="1"/>
      <c r="Q1901" s="113"/>
      <c r="R1901" s="113"/>
      <c r="S1901" s="113"/>
      <c r="T1901" s="113"/>
      <c r="U1901" s="113"/>
    </row>
    <row r="1902" spans="1:21" x14ac:dyDescent="0.25">
      <c r="A1902" s="1"/>
      <c r="B1902" s="1"/>
      <c r="C1902" s="1"/>
      <c r="D1902" s="1"/>
      <c r="E1902" s="1"/>
      <c r="F1902" s="1"/>
      <c r="G1902" s="1"/>
      <c r="H1902" s="85"/>
      <c r="I1902" s="249"/>
      <c r="J1902" s="1"/>
      <c r="K1902" s="1"/>
      <c r="L1902" s="1"/>
      <c r="M1902" s="1"/>
      <c r="N1902" s="133"/>
      <c r="O1902" s="1"/>
      <c r="P1902" s="1"/>
      <c r="Q1902" s="113"/>
      <c r="R1902" s="113"/>
      <c r="S1902" s="113"/>
      <c r="T1902" s="113"/>
      <c r="U1902" s="113"/>
    </row>
    <row r="1903" spans="1:21" x14ac:dyDescent="0.25">
      <c r="A1903" s="1"/>
      <c r="B1903" s="1"/>
      <c r="C1903" s="1"/>
      <c r="D1903" s="1"/>
      <c r="E1903" s="1"/>
      <c r="F1903" s="1"/>
      <c r="G1903" s="1"/>
      <c r="H1903" s="85"/>
      <c r="I1903" s="249"/>
      <c r="J1903" s="1"/>
      <c r="K1903" s="1"/>
      <c r="L1903" s="1"/>
      <c r="M1903" s="1"/>
      <c r="N1903" s="133"/>
      <c r="O1903" s="1"/>
      <c r="P1903" s="1"/>
      <c r="Q1903" s="113"/>
      <c r="R1903" s="113"/>
      <c r="S1903" s="113"/>
      <c r="T1903" s="113"/>
      <c r="U1903" s="113"/>
    </row>
    <row r="1904" spans="1:21" x14ac:dyDescent="0.25">
      <c r="A1904" s="1"/>
      <c r="B1904" s="1"/>
      <c r="C1904" s="1"/>
      <c r="D1904" s="1"/>
      <c r="E1904" s="1"/>
      <c r="F1904" s="1"/>
      <c r="G1904" s="1"/>
      <c r="H1904" s="85"/>
      <c r="I1904" s="249"/>
      <c r="J1904" s="1"/>
      <c r="K1904" s="1"/>
      <c r="L1904" s="1"/>
      <c r="M1904" s="1"/>
      <c r="N1904" s="133"/>
      <c r="O1904" s="1"/>
      <c r="P1904" s="1"/>
      <c r="Q1904" s="113"/>
      <c r="R1904" s="113"/>
      <c r="S1904" s="113"/>
      <c r="T1904" s="113"/>
      <c r="U1904" s="113"/>
    </row>
    <row r="1905" spans="1:21" x14ac:dyDescent="0.25">
      <c r="A1905" s="1"/>
      <c r="B1905" s="1"/>
      <c r="C1905" s="1"/>
      <c r="D1905" s="1"/>
      <c r="E1905" s="1"/>
      <c r="F1905" s="1"/>
      <c r="G1905" s="1"/>
      <c r="H1905" s="85"/>
      <c r="I1905" s="249"/>
      <c r="J1905" s="1"/>
      <c r="K1905" s="1"/>
      <c r="L1905" s="1"/>
      <c r="M1905" s="1"/>
      <c r="N1905" s="133"/>
      <c r="O1905" s="1"/>
      <c r="P1905" s="1"/>
      <c r="Q1905" s="113"/>
      <c r="R1905" s="113"/>
      <c r="S1905" s="113"/>
      <c r="T1905" s="113"/>
      <c r="U1905" s="113"/>
    </row>
    <row r="1906" spans="1:21" x14ac:dyDescent="0.25">
      <c r="A1906" s="1"/>
      <c r="B1906" s="1"/>
      <c r="C1906" s="1"/>
      <c r="D1906" s="1"/>
      <c r="E1906" s="1"/>
      <c r="F1906" s="1"/>
      <c r="G1906" s="1"/>
      <c r="H1906" s="85"/>
      <c r="I1906" s="249"/>
      <c r="J1906" s="1"/>
      <c r="K1906" s="1"/>
      <c r="L1906" s="1"/>
      <c r="M1906" s="1"/>
      <c r="N1906" s="133"/>
      <c r="O1906" s="1"/>
      <c r="P1906" s="1"/>
      <c r="Q1906" s="113"/>
      <c r="R1906" s="113"/>
      <c r="S1906" s="113"/>
      <c r="T1906" s="113"/>
      <c r="U1906" s="113"/>
    </row>
    <row r="1907" spans="1:21" x14ac:dyDescent="0.25">
      <c r="A1907" s="1"/>
      <c r="B1907" s="1"/>
      <c r="C1907" s="1"/>
      <c r="D1907" s="1"/>
      <c r="E1907" s="1"/>
      <c r="F1907" s="1"/>
      <c r="G1907" s="1"/>
      <c r="H1907" s="85"/>
      <c r="I1907" s="249"/>
      <c r="J1907" s="1"/>
      <c r="K1907" s="1"/>
      <c r="L1907" s="1"/>
      <c r="M1907" s="1"/>
      <c r="N1907" s="133"/>
      <c r="O1907" s="1"/>
      <c r="P1907" s="1"/>
      <c r="Q1907" s="113"/>
      <c r="R1907" s="113"/>
      <c r="S1907" s="113"/>
      <c r="T1907" s="113"/>
      <c r="U1907" s="113"/>
    </row>
    <row r="1908" spans="1:21" x14ac:dyDescent="0.25">
      <c r="A1908" s="1"/>
      <c r="B1908" s="1"/>
      <c r="C1908" s="1"/>
      <c r="D1908" s="1"/>
      <c r="E1908" s="1"/>
      <c r="F1908" s="1"/>
      <c r="G1908" s="1"/>
      <c r="H1908" s="85"/>
      <c r="I1908" s="249"/>
      <c r="J1908" s="1"/>
      <c r="K1908" s="1"/>
      <c r="L1908" s="1"/>
      <c r="M1908" s="1"/>
      <c r="N1908" s="133"/>
      <c r="O1908" s="1"/>
      <c r="P1908" s="1"/>
      <c r="Q1908" s="113"/>
      <c r="R1908" s="113"/>
      <c r="S1908" s="113"/>
      <c r="T1908" s="113"/>
      <c r="U1908" s="113"/>
    </row>
    <row r="1909" spans="1:21" x14ac:dyDescent="0.25">
      <c r="A1909" s="1"/>
      <c r="B1909" s="1"/>
      <c r="C1909" s="1"/>
      <c r="D1909" s="1"/>
      <c r="E1909" s="1"/>
      <c r="F1909" s="1"/>
      <c r="G1909" s="1"/>
      <c r="H1909" s="85"/>
      <c r="I1909" s="249"/>
      <c r="J1909" s="1"/>
      <c r="K1909" s="1"/>
      <c r="L1909" s="1"/>
      <c r="M1909" s="1"/>
      <c r="N1909" s="133"/>
      <c r="O1909" s="1"/>
      <c r="P1909" s="1"/>
      <c r="Q1909" s="113"/>
      <c r="R1909" s="113"/>
      <c r="S1909" s="113"/>
      <c r="T1909" s="113"/>
      <c r="U1909" s="113"/>
    </row>
    <row r="1910" spans="1:21" x14ac:dyDescent="0.25">
      <c r="A1910" s="1"/>
      <c r="B1910" s="1"/>
      <c r="C1910" s="1"/>
      <c r="D1910" s="1"/>
      <c r="E1910" s="1"/>
      <c r="F1910" s="1"/>
      <c r="G1910" s="1"/>
      <c r="H1910" s="85"/>
      <c r="I1910" s="249"/>
      <c r="J1910" s="1"/>
      <c r="K1910" s="1"/>
      <c r="L1910" s="1"/>
      <c r="M1910" s="1"/>
      <c r="N1910" s="133"/>
      <c r="O1910" s="1"/>
      <c r="P1910" s="1"/>
      <c r="Q1910" s="113"/>
      <c r="R1910" s="113"/>
      <c r="S1910" s="113"/>
      <c r="T1910" s="113"/>
      <c r="U1910" s="113"/>
    </row>
    <row r="1911" spans="1:21" x14ac:dyDescent="0.25">
      <c r="A1911" s="1"/>
      <c r="B1911" s="1"/>
      <c r="C1911" s="1"/>
      <c r="D1911" s="1"/>
      <c r="E1911" s="1"/>
      <c r="F1911" s="1"/>
      <c r="G1911" s="1"/>
      <c r="H1911" s="85"/>
      <c r="I1911" s="249"/>
      <c r="J1911" s="1"/>
      <c r="K1911" s="1"/>
      <c r="L1911" s="1"/>
      <c r="M1911" s="1"/>
      <c r="N1911" s="133"/>
      <c r="O1911" s="1"/>
      <c r="P1911" s="1"/>
      <c r="Q1911" s="113"/>
      <c r="R1911" s="113"/>
      <c r="S1911" s="113"/>
      <c r="T1911" s="113"/>
      <c r="U1911" s="113"/>
    </row>
    <row r="1912" spans="1:21" x14ac:dyDescent="0.25">
      <c r="A1912" s="1"/>
      <c r="B1912" s="1"/>
      <c r="C1912" s="1"/>
      <c r="D1912" s="1"/>
      <c r="E1912" s="1"/>
      <c r="F1912" s="1"/>
      <c r="G1912" s="1"/>
      <c r="H1912" s="85"/>
      <c r="I1912" s="249"/>
      <c r="J1912" s="1"/>
      <c r="K1912" s="1"/>
      <c r="L1912" s="1"/>
      <c r="M1912" s="1"/>
      <c r="N1912" s="133"/>
      <c r="O1912" s="1"/>
      <c r="P1912" s="1"/>
      <c r="Q1912" s="113"/>
      <c r="R1912" s="113"/>
      <c r="S1912" s="113"/>
      <c r="T1912" s="113"/>
      <c r="U1912" s="113"/>
    </row>
    <row r="1913" spans="1:21" x14ac:dyDescent="0.25">
      <c r="A1913" s="1"/>
      <c r="B1913" s="1"/>
      <c r="C1913" s="1"/>
      <c r="D1913" s="1"/>
      <c r="E1913" s="1"/>
      <c r="F1913" s="1"/>
      <c r="G1913" s="1"/>
      <c r="H1913" s="85"/>
      <c r="I1913" s="249"/>
      <c r="J1913" s="1"/>
      <c r="K1913" s="1"/>
      <c r="L1913" s="1"/>
      <c r="M1913" s="1"/>
      <c r="N1913" s="133"/>
      <c r="O1913" s="1"/>
      <c r="P1913" s="1"/>
      <c r="Q1913" s="113"/>
      <c r="R1913" s="113"/>
      <c r="S1913" s="113"/>
      <c r="T1913" s="113"/>
      <c r="U1913" s="113"/>
    </row>
    <row r="1914" spans="1:21" x14ac:dyDescent="0.25">
      <c r="A1914" s="1"/>
      <c r="B1914" s="1"/>
      <c r="C1914" s="1"/>
      <c r="D1914" s="1"/>
      <c r="E1914" s="1"/>
      <c r="F1914" s="1"/>
      <c r="G1914" s="1"/>
      <c r="H1914" s="85"/>
      <c r="I1914" s="249"/>
      <c r="J1914" s="1"/>
      <c r="K1914" s="1"/>
      <c r="L1914" s="1"/>
      <c r="M1914" s="1"/>
      <c r="N1914" s="133"/>
      <c r="O1914" s="1"/>
      <c r="P1914" s="1"/>
      <c r="Q1914" s="113"/>
      <c r="R1914" s="113"/>
      <c r="S1914" s="113"/>
      <c r="T1914" s="113"/>
      <c r="U1914" s="113"/>
    </row>
    <row r="1915" spans="1:21" x14ac:dyDescent="0.25">
      <c r="A1915" s="1"/>
      <c r="B1915" s="1"/>
      <c r="C1915" s="1"/>
      <c r="D1915" s="1"/>
      <c r="E1915" s="1"/>
      <c r="F1915" s="1"/>
      <c r="G1915" s="1"/>
      <c r="H1915" s="85"/>
      <c r="I1915" s="249"/>
      <c r="J1915" s="1"/>
      <c r="K1915" s="1"/>
      <c r="L1915" s="1"/>
      <c r="M1915" s="1"/>
      <c r="N1915" s="133"/>
      <c r="O1915" s="1"/>
      <c r="P1915" s="1"/>
      <c r="Q1915" s="113"/>
      <c r="R1915" s="113"/>
      <c r="S1915" s="113"/>
      <c r="T1915" s="113"/>
      <c r="U1915" s="113"/>
    </row>
    <row r="1916" spans="1:21" x14ac:dyDescent="0.25">
      <c r="A1916" s="1"/>
      <c r="B1916" s="1"/>
      <c r="C1916" s="1"/>
      <c r="D1916" s="1"/>
      <c r="E1916" s="1"/>
      <c r="F1916" s="1"/>
      <c r="G1916" s="1"/>
      <c r="H1916" s="85"/>
      <c r="I1916" s="249"/>
      <c r="J1916" s="1"/>
      <c r="K1916" s="1"/>
      <c r="L1916" s="1"/>
      <c r="M1916" s="1"/>
      <c r="N1916" s="133"/>
      <c r="O1916" s="1"/>
      <c r="P1916" s="1"/>
      <c r="Q1916" s="113"/>
      <c r="R1916" s="113"/>
      <c r="S1916" s="113"/>
      <c r="T1916" s="113"/>
      <c r="U1916" s="113"/>
    </row>
    <row r="1917" spans="1:21" x14ac:dyDescent="0.25">
      <c r="A1917" s="1"/>
      <c r="B1917" s="1"/>
      <c r="C1917" s="1"/>
      <c r="D1917" s="1"/>
      <c r="E1917" s="1"/>
      <c r="F1917" s="1"/>
      <c r="G1917" s="1"/>
      <c r="H1917" s="85"/>
      <c r="I1917" s="249"/>
      <c r="J1917" s="1"/>
      <c r="K1917" s="1"/>
      <c r="L1917" s="1"/>
      <c r="M1917" s="1"/>
      <c r="N1917" s="133"/>
      <c r="O1917" s="1"/>
      <c r="P1917" s="1"/>
      <c r="Q1917" s="113"/>
      <c r="R1917" s="113"/>
      <c r="S1917" s="113"/>
      <c r="T1917" s="113"/>
      <c r="U1917" s="113"/>
    </row>
    <row r="1918" spans="1:21" x14ac:dyDescent="0.25">
      <c r="A1918" s="1"/>
      <c r="B1918" s="1"/>
      <c r="C1918" s="1"/>
      <c r="D1918" s="1"/>
      <c r="E1918" s="1"/>
      <c r="F1918" s="1"/>
      <c r="G1918" s="1"/>
      <c r="H1918" s="85"/>
      <c r="I1918" s="249"/>
      <c r="J1918" s="1"/>
      <c r="K1918" s="1"/>
      <c r="L1918" s="1"/>
      <c r="M1918" s="1"/>
      <c r="N1918" s="133"/>
      <c r="O1918" s="1"/>
      <c r="P1918" s="1"/>
      <c r="Q1918" s="113"/>
      <c r="R1918" s="113"/>
      <c r="S1918" s="113"/>
      <c r="T1918" s="113"/>
      <c r="U1918" s="113"/>
    </row>
    <row r="1919" spans="1:21" x14ac:dyDescent="0.25">
      <c r="A1919" s="1"/>
      <c r="B1919" s="1"/>
      <c r="C1919" s="1"/>
      <c r="D1919" s="1"/>
      <c r="E1919" s="1"/>
      <c r="F1919" s="1"/>
      <c r="G1919" s="1"/>
      <c r="H1919" s="85"/>
      <c r="I1919" s="249"/>
      <c r="J1919" s="1"/>
      <c r="K1919" s="1"/>
      <c r="L1919" s="1"/>
      <c r="M1919" s="1"/>
      <c r="N1919" s="133"/>
      <c r="O1919" s="1"/>
      <c r="P1919" s="1"/>
      <c r="Q1919" s="113"/>
      <c r="R1919" s="113"/>
      <c r="S1919" s="113"/>
      <c r="T1919" s="113"/>
      <c r="U1919" s="113"/>
    </row>
    <row r="1920" spans="1:21" x14ac:dyDescent="0.25">
      <c r="A1920" s="1"/>
      <c r="B1920" s="1"/>
      <c r="C1920" s="1"/>
      <c r="D1920" s="1"/>
      <c r="E1920" s="1"/>
      <c r="F1920" s="1"/>
      <c r="G1920" s="1"/>
      <c r="H1920" s="85"/>
      <c r="I1920" s="249"/>
      <c r="J1920" s="1"/>
      <c r="K1920" s="1"/>
      <c r="L1920" s="1"/>
      <c r="M1920" s="1"/>
      <c r="N1920" s="133"/>
      <c r="O1920" s="1"/>
      <c r="P1920" s="1"/>
      <c r="Q1920" s="113"/>
      <c r="R1920" s="113"/>
      <c r="S1920" s="113"/>
      <c r="T1920" s="113"/>
      <c r="U1920" s="113"/>
    </row>
    <row r="1921" spans="1:21" x14ac:dyDescent="0.25">
      <c r="A1921" s="1"/>
      <c r="B1921" s="1"/>
      <c r="C1921" s="1"/>
      <c r="D1921" s="1"/>
      <c r="E1921" s="1"/>
      <c r="F1921" s="1"/>
      <c r="G1921" s="1"/>
      <c r="H1921" s="85"/>
      <c r="I1921" s="249"/>
      <c r="J1921" s="1"/>
      <c r="K1921" s="1"/>
      <c r="L1921" s="1"/>
      <c r="M1921" s="1"/>
      <c r="N1921" s="133"/>
      <c r="O1921" s="1"/>
      <c r="P1921" s="1"/>
      <c r="Q1921" s="113"/>
      <c r="R1921" s="113"/>
      <c r="S1921" s="113"/>
      <c r="T1921" s="113"/>
      <c r="U1921" s="113"/>
    </row>
    <row r="1922" spans="1:21" x14ac:dyDescent="0.25">
      <c r="A1922" s="1"/>
      <c r="B1922" s="1"/>
      <c r="C1922" s="1"/>
      <c r="D1922" s="1"/>
      <c r="E1922" s="1"/>
      <c r="F1922" s="1"/>
      <c r="G1922" s="1"/>
      <c r="H1922" s="85"/>
      <c r="I1922" s="249"/>
      <c r="J1922" s="1"/>
      <c r="K1922" s="1"/>
      <c r="L1922" s="1"/>
      <c r="M1922" s="1"/>
      <c r="N1922" s="133"/>
      <c r="O1922" s="1"/>
      <c r="P1922" s="1"/>
      <c r="Q1922" s="113"/>
      <c r="R1922" s="113"/>
      <c r="S1922" s="113"/>
      <c r="T1922" s="113"/>
      <c r="U1922" s="113"/>
    </row>
    <row r="1923" spans="1:21" x14ac:dyDescent="0.25">
      <c r="A1923" s="1"/>
      <c r="B1923" s="1"/>
      <c r="C1923" s="1"/>
      <c r="D1923" s="1"/>
      <c r="E1923" s="1"/>
      <c r="F1923" s="1"/>
      <c r="G1923" s="1"/>
      <c r="H1923" s="85"/>
      <c r="I1923" s="249"/>
      <c r="J1923" s="1"/>
      <c r="K1923" s="1"/>
      <c r="L1923" s="1"/>
      <c r="M1923" s="1"/>
      <c r="N1923" s="133"/>
      <c r="O1923" s="1"/>
      <c r="P1923" s="1"/>
      <c r="Q1923" s="113"/>
      <c r="R1923" s="113"/>
      <c r="S1923" s="113"/>
      <c r="T1923" s="113"/>
      <c r="U1923" s="113"/>
    </row>
    <row r="1924" spans="1:21" x14ac:dyDescent="0.25">
      <c r="A1924" s="1"/>
      <c r="B1924" s="1"/>
      <c r="C1924" s="1"/>
      <c r="D1924" s="1"/>
      <c r="E1924" s="1"/>
      <c r="F1924" s="1"/>
      <c r="G1924" s="1"/>
      <c r="H1924" s="85"/>
      <c r="I1924" s="249"/>
      <c r="J1924" s="1"/>
      <c r="K1924" s="1"/>
      <c r="L1924" s="1"/>
      <c r="M1924" s="1"/>
      <c r="N1924" s="133"/>
      <c r="O1924" s="1"/>
      <c r="P1924" s="1"/>
      <c r="Q1924" s="113"/>
      <c r="R1924" s="113"/>
      <c r="S1924" s="113"/>
      <c r="T1924" s="113"/>
      <c r="U1924" s="113"/>
    </row>
    <row r="1925" spans="1:21" x14ac:dyDescent="0.25">
      <c r="A1925" s="1"/>
      <c r="B1925" s="1"/>
      <c r="C1925" s="1"/>
      <c r="D1925" s="1"/>
      <c r="E1925" s="1"/>
      <c r="F1925" s="1"/>
      <c r="G1925" s="1"/>
      <c r="H1925" s="85"/>
      <c r="I1925" s="249"/>
      <c r="J1925" s="1"/>
      <c r="K1925" s="1"/>
      <c r="L1925" s="1"/>
      <c r="M1925" s="1"/>
      <c r="N1925" s="133"/>
      <c r="O1925" s="1"/>
      <c r="P1925" s="1"/>
      <c r="Q1925" s="113"/>
      <c r="R1925" s="113"/>
      <c r="S1925" s="113"/>
      <c r="T1925" s="113"/>
      <c r="U1925" s="113"/>
    </row>
    <row r="1926" spans="1:21" x14ac:dyDescent="0.25">
      <c r="A1926" s="1"/>
      <c r="B1926" s="1"/>
      <c r="C1926" s="1"/>
      <c r="D1926" s="1"/>
      <c r="E1926" s="1"/>
      <c r="F1926" s="1"/>
      <c r="G1926" s="1"/>
      <c r="H1926" s="85"/>
      <c r="I1926" s="249"/>
      <c r="J1926" s="1"/>
      <c r="K1926" s="1"/>
      <c r="L1926" s="1"/>
      <c r="M1926" s="1"/>
      <c r="N1926" s="133"/>
      <c r="O1926" s="1"/>
      <c r="P1926" s="1"/>
      <c r="Q1926" s="113"/>
      <c r="R1926" s="113"/>
      <c r="S1926" s="113"/>
      <c r="T1926" s="113"/>
      <c r="U1926" s="113"/>
    </row>
    <row r="1927" spans="1:21" x14ac:dyDescent="0.25">
      <c r="A1927" s="1"/>
      <c r="B1927" s="1"/>
      <c r="C1927" s="1"/>
      <c r="D1927" s="1"/>
      <c r="E1927" s="1"/>
      <c r="F1927" s="1"/>
      <c r="G1927" s="1"/>
      <c r="H1927" s="85"/>
      <c r="I1927" s="249"/>
      <c r="J1927" s="1"/>
      <c r="K1927" s="1"/>
      <c r="L1927" s="1"/>
      <c r="M1927" s="1"/>
      <c r="N1927" s="133"/>
      <c r="O1927" s="1"/>
      <c r="P1927" s="1"/>
      <c r="Q1927" s="113"/>
      <c r="R1927" s="113"/>
      <c r="S1927" s="113"/>
      <c r="T1927" s="113"/>
      <c r="U1927" s="113"/>
    </row>
    <row r="1928" spans="1:21" x14ac:dyDescent="0.25">
      <c r="A1928" s="1"/>
      <c r="B1928" s="1"/>
      <c r="C1928" s="1"/>
      <c r="D1928" s="1"/>
      <c r="E1928" s="1"/>
      <c r="F1928" s="1"/>
      <c r="G1928" s="1"/>
      <c r="H1928" s="85"/>
      <c r="I1928" s="249"/>
      <c r="J1928" s="1"/>
      <c r="K1928" s="1"/>
      <c r="L1928" s="1"/>
      <c r="M1928" s="1"/>
      <c r="N1928" s="133"/>
      <c r="O1928" s="1"/>
      <c r="P1928" s="1"/>
      <c r="Q1928" s="113"/>
      <c r="R1928" s="113"/>
      <c r="S1928" s="113"/>
      <c r="T1928" s="113"/>
      <c r="U1928" s="113"/>
    </row>
    <row r="1929" spans="1:21" x14ac:dyDescent="0.25">
      <c r="A1929" s="1"/>
      <c r="B1929" s="1"/>
      <c r="C1929" s="1"/>
      <c r="D1929" s="1"/>
      <c r="E1929" s="1"/>
      <c r="F1929" s="1"/>
      <c r="G1929" s="1"/>
      <c r="H1929" s="85"/>
      <c r="I1929" s="249"/>
      <c r="J1929" s="1"/>
      <c r="K1929" s="1"/>
      <c r="L1929" s="1"/>
      <c r="M1929" s="1"/>
      <c r="N1929" s="133"/>
      <c r="O1929" s="1"/>
      <c r="P1929" s="1"/>
      <c r="Q1929" s="113"/>
      <c r="R1929" s="113"/>
      <c r="S1929" s="113"/>
      <c r="T1929" s="113"/>
      <c r="U1929" s="113"/>
    </row>
    <row r="1930" spans="1:21" x14ac:dyDescent="0.25">
      <c r="A1930" s="1"/>
      <c r="B1930" s="1"/>
      <c r="C1930" s="1"/>
      <c r="D1930" s="1"/>
      <c r="E1930" s="1"/>
      <c r="F1930" s="1"/>
      <c r="G1930" s="1"/>
      <c r="H1930" s="85"/>
      <c r="I1930" s="249"/>
      <c r="J1930" s="1"/>
      <c r="K1930" s="1"/>
      <c r="L1930" s="1"/>
      <c r="M1930" s="1"/>
      <c r="N1930" s="133"/>
      <c r="O1930" s="1"/>
      <c r="P1930" s="1"/>
      <c r="Q1930" s="113"/>
      <c r="R1930" s="113"/>
      <c r="S1930" s="113"/>
      <c r="T1930" s="113"/>
      <c r="U1930" s="113"/>
    </row>
    <row r="1931" spans="1:21" x14ac:dyDescent="0.25">
      <c r="A1931" s="1"/>
      <c r="B1931" s="1"/>
      <c r="C1931" s="1"/>
      <c r="D1931" s="1"/>
      <c r="E1931" s="1"/>
      <c r="F1931" s="1"/>
      <c r="G1931" s="1"/>
      <c r="H1931" s="85"/>
      <c r="I1931" s="249"/>
      <c r="J1931" s="1"/>
      <c r="K1931" s="1"/>
      <c r="L1931" s="1"/>
      <c r="M1931" s="1"/>
      <c r="N1931" s="133"/>
      <c r="O1931" s="1"/>
      <c r="P1931" s="1"/>
      <c r="Q1931" s="113"/>
      <c r="R1931" s="113"/>
      <c r="S1931" s="113"/>
      <c r="T1931" s="113"/>
      <c r="U1931" s="113"/>
    </row>
    <row r="1932" spans="1:21" x14ac:dyDescent="0.25">
      <c r="A1932" s="1"/>
      <c r="B1932" s="1"/>
      <c r="C1932" s="1"/>
      <c r="D1932" s="1"/>
      <c r="E1932" s="1"/>
      <c r="F1932" s="1"/>
      <c r="G1932" s="1"/>
      <c r="H1932" s="85"/>
      <c r="I1932" s="249"/>
      <c r="J1932" s="1"/>
      <c r="K1932" s="1"/>
      <c r="L1932" s="1"/>
      <c r="M1932" s="1"/>
      <c r="N1932" s="133"/>
      <c r="O1932" s="1"/>
      <c r="P1932" s="1"/>
      <c r="Q1932" s="113"/>
      <c r="R1932" s="113"/>
      <c r="S1932" s="113"/>
      <c r="T1932" s="113"/>
      <c r="U1932" s="113"/>
    </row>
    <row r="1933" spans="1:21" x14ac:dyDescent="0.25">
      <c r="A1933" s="1"/>
      <c r="B1933" s="1"/>
      <c r="C1933" s="1"/>
      <c r="D1933" s="1"/>
      <c r="E1933" s="1"/>
      <c r="F1933" s="1"/>
      <c r="G1933" s="1"/>
      <c r="H1933" s="85"/>
      <c r="I1933" s="249"/>
      <c r="J1933" s="1"/>
      <c r="K1933" s="1"/>
      <c r="L1933" s="1"/>
      <c r="M1933" s="1"/>
      <c r="N1933" s="133"/>
      <c r="O1933" s="1"/>
      <c r="P1933" s="1"/>
      <c r="Q1933" s="113"/>
      <c r="R1933" s="113"/>
      <c r="S1933" s="113"/>
      <c r="T1933" s="113"/>
      <c r="U1933" s="113"/>
    </row>
    <row r="1934" spans="1:21" x14ac:dyDescent="0.25">
      <c r="A1934" s="1"/>
      <c r="B1934" s="1"/>
      <c r="C1934" s="1"/>
      <c r="D1934" s="1"/>
      <c r="E1934" s="1"/>
      <c r="F1934" s="1"/>
      <c r="G1934" s="1"/>
      <c r="H1934" s="85"/>
      <c r="I1934" s="249"/>
      <c r="J1934" s="1"/>
      <c r="K1934" s="1"/>
      <c r="L1934" s="1"/>
      <c r="M1934" s="1"/>
      <c r="N1934" s="133"/>
      <c r="O1934" s="1"/>
      <c r="P1934" s="1"/>
      <c r="Q1934" s="113"/>
      <c r="R1934" s="113"/>
      <c r="S1934" s="113"/>
      <c r="T1934" s="113"/>
      <c r="U1934" s="113"/>
    </row>
    <row r="1935" spans="1:21" x14ac:dyDescent="0.25">
      <c r="A1935" s="1"/>
      <c r="B1935" s="1"/>
      <c r="C1935" s="1"/>
      <c r="D1935" s="1"/>
      <c r="E1935" s="1"/>
      <c r="F1935" s="1"/>
      <c r="G1935" s="1"/>
      <c r="H1935" s="85"/>
      <c r="I1935" s="249"/>
      <c r="J1935" s="1"/>
      <c r="K1935" s="1"/>
      <c r="L1935" s="1"/>
      <c r="M1935" s="1"/>
      <c r="N1935" s="133"/>
      <c r="O1935" s="1"/>
      <c r="P1935" s="1"/>
      <c r="Q1935" s="113"/>
      <c r="R1935" s="113"/>
      <c r="S1935" s="113"/>
      <c r="T1935" s="113"/>
      <c r="U1935" s="113"/>
    </row>
    <row r="1936" spans="1:21" x14ac:dyDescent="0.25">
      <c r="A1936" s="1"/>
      <c r="B1936" s="1"/>
      <c r="C1936" s="1"/>
      <c r="D1936" s="1"/>
      <c r="E1936" s="1"/>
      <c r="F1936" s="1"/>
      <c r="G1936" s="1"/>
      <c r="H1936" s="85"/>
      <c r="I1936" s="249"/>
      <c r="J1936" s="1"/>
      <c r="K1936" s="1"/>
      <c r="L1936" s="1"/>
      <c r="M1936" s="1"/>
      <c r="N1936" s="133"/>
      <c r="O1936" s="1"/>
      <c r="P1936" s="1"/>
      <c r="Q1936" s="113"/>
      <c r="R1936" s="113"/>
      <c r="S1936" s="113"/>
      <c r="T1936" s="113"/>
      <c r="U1936" s="113"/>
    </row>
    <row r="1937" spans="1:21" x14ac:dyDescent="0.25">
      <c r="A1937" s="1"/>
      <c r="B1937" s="1"/>
      <c r="C1937" s="1"/>
      <c r="D1937" s="1"/>
      <c r="E1937" s="1"/>
      <c r="F1937" s="1"/>
      <c r="G1937" s="1"/>
      <c r="H1937" s="85"/>
      <c r="I1937" s="249"/>
      <c r="J1937" s="1"/>
      <c r="K1937" s="1"/>
      <c r="L1937" s="1"/>
      <c r="M1937" s="1"/>
      <c r="N1937" s="133"/>
      <c r="O1937" s="1"/>
      <c r="P1937" s="1"/>
      <c r="Q1937" s="113"/>
      <c r="R1937" s="113"/>
      <c r="S1937" s="113"/>
      <c r="T1937" s="113"/>
      <c r="U1937" s="113"/>
    </row>
    <row r="1938" spans="1:21" x14ac:dyDescent="0.25">
      <c r="A1938" s="1"/>
      <c r="B1938" s="1"/>
      <c r="C1938" s="1"/>
      <c r="D1938" s="1"/>
      <c r="E1938" s="1"/>
      <c r="F1938" s="1"/>
      <c r="G1938" s="1"/>
      <c r="H1938" s="85"/>
      <c r="I1938" s="249"/>
      <c r="J1938" s="1"/>
      <c r="K1938" s="1"/>
      <c r="L1938" s="1"/>
      <c r="M1938" s="1"/>
      <c r="N1938" s="133"/>
      <c r="O1938" s="1"/>
      <c r="P1938" s="1"/>
      <c r="Q1938" s="113"/>
      <c r="R1938" s="113"/>
      <c r="S1938" s="113"/>
      <c r="T1938" s="113"/>
      <c r="U1938" s="113"/>
    </row>
    <row r="1939" spans="1:21" x14ac:dyDescent="0.25">
      <c r="A1939" s="1"/>
      <c r="B1939" s="1"/>
      <c r="C1939" s="1"/>
      <c r="D1939" s="1"/>
      <c r="E1939" s="1"/>
      <c r="F1939" s="1"/>
      <c r="G1939" s="1"/>
      <c r="H1939" s="85"/>
      <c r="I1939" s="249"/>
      <c r="J1939" s="1"/>
      <c r="K1939" s="1"/>
      <c r="L1939" s="1"/>
      <c r="M1939" s="1"/>
      <c r="N1939" s="133"/>
      <c r="O1939" s="1"/>
      <c r="P1939" s="1"/>
      <c r="Q1939" s="113"/>
      <c r="R1939" s="113"/>
      <c r="S1939" s="113"/>
      <c r="T1939" s="113"/>
      <c r="U1939" s="113"/>
    </row>
    <row r="1940" spans="1:21" x14ac:dyDescent="0.25">
      <c r="A1940" s="1"/>
      <c r="B1940" s="1"/>
      <c r="C1940" s="1"/>
      <c r="D1940" s="1"/>
      <c r="E1940" s="1"/>
      <c r="F1940" s="1"/>
      <c r="G1940" s="1"/>
      <c r="H1940" s="85"/>
      <c r="I1940" s="249"/>
      <c r="J1940" s="1"/>
      <c r="K1940" s="1"/>
      <c r="L1940" s="1"/>
      <c r="M1940" s="1"/>
      <c r="N1940" s="133"/>
      <c r="O1940" s="1"/>
      <c r="P1940" s="1"/>
      <c r="Q1940" s="113"/>
      <c r="R1940" s="113"/>
      <c r="S1940" s="113"/>
      <c r="T1940" s="113"/>
      <c r="U1940" s="113"/>
    </row>
    <row r="1941" spans="1:21" x14ac:dyDescent="0.25">
      <c r="A1941" s="1"/>
      <c r="B1941" s="1"/>
      <c r="C1941" s="1"/>
      <c r="D1941" s="1"/>
      <c r="E1941" s="1"/>
      <c r="F1941" s="1"/>
      <c r="G1941" s="1"/>
      <c r="H1941" s="85"/>
      <c r="I1941" s="249"/>
      <c r="J1941" s="1"/>
      <c r="K1941" s="1"/>
      <c r="L1941" s="1"/>
      <c r="M1941" s="1"/>
      <c r="N1941" s="133"/>
      <c r="O1941" s="1"/>
      <c r="P1941" s="1"/>
      <c r="Q1941" s="113"/>
      <c r="R1941" s="113"/>
      <c r="S1941" s="113"/>
      <c r="T1941" s="113"/>
      <c r="U1941" s="113"/>
    </row>
    <row r="1942" spans="1:21" x14ac:dyDescent="0.25">
      <c r="A1942" s="1"/>
      <c r="B1942" s="1"/>
      <c r="C1942" s="1"/>
      <c r="D1942" s="1"/>
      <c r="E1942" s="1"/>
      <c r="F1942" s="1"/>
      <c r="G1942" s="1"/>
      <c r="H1942" s="85"/>
      <c r="I1942" s="249"/>
      <c r="J1942" s="1"/>
      <c r="K1942" s="1"/>
      <c r="L1942" s="1"/>
      <c r="M1942" s="1"/>
      <c r="N1942" s="133"/>
      <c r="O1942" s="1"/>
      <c r="P1942" s="1"/>
      <c r="Q1942" s="113"/>
      <c r="R1942" s="113"/>
      <c r="S1942" s="113"/>
      <c r="T1942" s="113"/>
      <c r="U1942" s="113"/>
    </row>
    <row r="1943" spans="1:21" x14ac:dyDescent="0.25">
      <c r="A1943" s="1"/>
      <c r="B1943" s="1"/>
      <c r="C1943" s="1"/>
      <c r="D1943" s="1"/>
      <c r="E1943" s="1"/>
      <c r="F1943" s="1"/>
      <c r="G1943" s="1"/>
      <c r="H1943" s="85"/>
      <c r="I1943" s="249"/>
      <c r="J1943" s="1"/>
      <c r="K1943" s="1"/>
      <c r="L1943" s="1"/>
      <c r="M1943" s="1"/>
      <c r="N1943" s="133"/>
      <c r="O1943" s="1"/>
      <c r="P1943" s="1"/>
      <c r="Q1943" s="113"/>
      <c r="R1943" s="113"/>
      <c r="S1943" s="113"/>
      <c r="T1943" s="113"/>
      <c r="U1943" s="113"/>
    </row>
    <row r="1944" spans="1:21" x14ac:dyDescent="0.25">
      <c r="A1944" s="1"/>
      <c r="B1944" s="1"/>
      <c r="C1944" s="1"/>
      <c r="D1944" s="1"/>
      <c r="E1944" s="1"/>
      <c r="F1944" s="1"/>
      <c r="G1944" s="1"/>
      <c r="H1944" s="85"/>
      <c r="I1944" s="249"/>
      <c r="J1944" s="1"/>
      <c r="K1944" s="1"/>
      <c r="L1944" s="1"/>
      <c r="M1944" s="1"/>
      <c r="N1944" s="133"/>
      <c r="O1944" s="1"/>
      <c r="P1944" s="1"/>
      <c r="Q1944" s="113"/>
      <c r="R1944" s="113"/>
      <c r="S1944" s="113"/>
      <c r="T1944" s="113"/>
      <c r="U1944" s="113"/>
    </row>
    <row r="1945" spans="1:21" x14ac:dyDescent="0.25">
      <c r="A1945" s="1"/>
      <c r="B1945" s="1"/>
      <c r="C1945" s="1"/>
      <c r="D1945" s="1"/>
      <c r="E1945" s="1"/>
      <c r="F1945" s="1"/>
      <c r="G1945" s="1"/>
      <c r="H1945" s="85"/>
      <c r="I1945" s="249"/>
      <c r="J1945" s="1"/>
      <c r="K1945" s="1"/>
      <c r="L1945" s="1"/>
      <c r="M1945" s="1"/>
      <c r="N1945" s="133"/>
      <c r="O1945" s="1"/>
      <c r="P1945" s="1"/>
      <c r="Q1945" s="113"/>
      <c r="R1945" s="113"/>
      <c r="S1945" s="113"/>
      <c r="T1945" s="113"/>
      <c r="U1945" s="113"/>
    </row>
    <row r="1946" spans="1:21" x14ac:dyDescent="0.25">
      <c r="A1946" s="1"/>
      <c r="B1946" s="1"/>
      <c r="C1946" s="1"/>
      <c r="D1946" s="1"/>
      <c r="E1946" s="1"/>
      <c r="F1946" s="1"/>
      <c r="G1946" s="1"/>
      <c r="H1946" s="85"/>
      <c r="I1946" s="249"/>
      <c r="J1946" s="1"/>
      <c r="K1946" s="1"/>
      <c r="L1946" s="1"/>
      <c r="M1946" s="1"/>
      <c r="N1946" s="133"/>
      <c r="O1946" s="1"/>
      <c r="P1946" s="1"/>
      <c r="Q1946" s="113"/>
      <c r="R1946" s="113"/>
      <c r="S1946" s="113"/>
      <c r="T1946" s="113"/>
      <c r="U1946" s="113"/>
    </row>
    <row r="1947" spans="1:21" x14ac:dyDescent="0.25">
      <c r="A1947" s="1"/>
      <c r="B1947" s="1"/>
      <c r="C1947" s="1"/>
      <c r="D1947" s="1"/>
      <c r="E1947" s="1"/>
      <c r="F1947" s="1"/>
      <c r="G1947" s="1"/>
      <c r="H1947" s="85"/>
      <c r="I1947" s="249"/>
      <c r="J1947" s="1"/>
      <c r="K1947" s="1"/>
      <c r="L1947" s="1"/>
      <c r="M1947" s="1"/>
      <c r="N1947" s="133"/>
      <c r="O1947" s="1"/>
      <c r="P1947" s="1"/>
      <c r="Q1947" s="113"/>
      <c r="R1947" s="113"/>
      <c r="S1947" s="113"/>
      <c r="T1947" s="113"/>
      <c r="U1947" s="113"/>
    </row>
    <row r="1948" spans="1:21" x14ac:dyDescent="0.25">
      <c r="A1948" s="1"/>
      <c r="B1948" s="1"/>
      <c r="C1948" s="1"/>
      <c r="D1948" s="1"/>
      <c r="E1948" s="1"/>
      <c r="F1948" s="1"/>
      <c r="G1948" s="1"/>
      <c r="H1948" s="85"/>
      <c r="I1948" s="249"/>
      <c r="J1948" s="1"/>
      <c r="K1948" s="1"/>
      <c r="L1948" s="1"/>
      <c r="M1948" s="1"/>
      <c r="N1948" s="133"/>
      <c r="O1948" s="1"/>
      <c r="P1948" s="1"/>
      <c r="Q1948" s="113"/>
      <c r="R1948" s="113"/>
      <c r="S1948" s="113"/>
      <c r="T1948" s="113"/>
      <c r="U1948" s="113"/>
    </row>
    <row r="1949" spans="1:21" x14ac:dyDescent="0.25">
      <c r="A1949" s="1"/>
      <c r="B1949" s="1"/>
      <c r="C1949" s="1"/>
      <c r="D1949" s="1"/>
      <c r="E1949" s="1"/>
      <c r="F1949" s="1"/>
      <c r="G1949" s="1"/>
      <c r="H1949" s="85"/>
      <c r="I1949" s="249"/>
      <c r="J1949" s="1"/>
      <c r="K1949" s="1"/>
      <c r="L1949" s="1"/>
      <c r="M1949" s="1"/>
      <c r="N1949" s="133"/>
      <c r="O1949" s="1"/>
      <c r="P1949" s="1"/>
      <c r="Q1949" s="113"/>
      <c r="R1949" s="113"/>
      <c r="S1949" s="113"/>
      <c r="T1949" s="113"/>
      <c r="U1949" s="113"/>
    </row>
    <row r="1950" spans="1:21" x14ac:dyDescent="0.25">
      <c r="A1950" s="1"/>
      <c r="B1950" s="1"/>
      <c r="C1950" s="1"/>
      <c r="D1950" s="1"/>
      <c r="E1950" s="1"/>
      <c r="F1950" s="1"/>
      <c r="G1950" s="1"/>
      <c r="H1950" s="85"/>
      <c r="I1950" s="249"/>
      <c r="J1950" s="1"/>
      <c r="K1950" s="1"/>
      <c r="L1950" s="1"/>
      <c r="M1950" s="1"/>
      <c r="N1950" s="133"/>
      <c r="O1950" s="1"/>
      <c r="P1950" s="1"/>
      <c r="Q1950" s="113"/>
      <c r="R1950" s="113"/>
      <c r="S1950" s="113"/>
      <c r="T1950" s="113"/>
      <c r="U1950" s="113"/>
    </row>
    <row r="1951" spans="1:21" x14ac:dyDescent="0.25">
      <c r="A1951" s="1"/>
      <c r="B1951" s="1"/>
      <c r="C1951" s="1"/>
      <c r="D1951" s="1"/>
      <c r="E1951" s="1"/>
      <c r="F1951" s="1"/>
      <c r="G1951" s="1"/>
      <c r="H1951" s="85"/>
      <c r="I1951" s="249"/>
      <c r="J1951" s="1"/>
      <c r="K1951" s="1"/>
      <c r="L1951" s="1"/>
      <c r="M1951" s="1"/>
      <c r="N1951" s="133"/>
      <c r="O1951" s="1"/>
      <c r="P1951" s="1"/>
      <c r="Q1951" s="113"/>
      <c r="R1951" s="113"/>
      <c r="S1951" s="113"/>
      <c r="T1951" s="113"/>
      <c r="U1951" s="113"/>
    </row>
    <row r="1952" spans="1:21" x14ac:dyDescent="0.25">
      <c r="A1952" s="1"/>
      <c r="B1952" s="1"/>
      <c r="C1952" s="1"/>
      <c r="D1952" s="1"/>
      <c r="E1952" s="1"/>
      <c r="F1952" s="1"/>
      <c r="G1952" s="1"/>
      <c r="H1952" s="85"/>
      <c r="I1952" s="249"/>
      <c r="J1952" s="1"/>
      <c r="K1952" s="1"/>
      <c r="L1952" s="1"/>
      <c r="M1952" s="1"/>
      <c r="N1952" s="133"/>
      <c r="O1952" s="1"/>
      <c r="P1952" s="1"/>
      <c r="Q1952" s="113"/>
      <c r="R1952" s="113"/>
      <c r="S1952" s="113"/>
      <c r="T1952" s="113"/>
      <c r="U1952" s="113"/>
    </row>
    <row r="1953" spans="1:21" x14ac:dyDescent="0.25">
      <c r="A1953" s="1"/>
      <c r="B1953" s="1"/>
      <c r="C1953" s="1"/>
      <c r="D1953" s="1"/>
      <c r="E1953" s="1"/>
      <c r="F1953" s="1"/>
      <c r="G1953" s="1"/>
      <c r="H1953" s="85"/>
      <c r="I1953" s="249"/>
      <c r="J1953" s="1"/>
      <c r="K1953" s="1"/>
      <c r="L1953" s="1"/>
      <c r="M1953" s="1"/>
      <c r="N1953" s="133"/>
      <c r="O1953" s="1"/>
      <c r="P1953" s="1"/>
      <c r="Q1953" s="113"/>
      <c r="R1953" s="113"/>
      <c r="S1953" s="113"/>
      <c r="T1953" s="113"/>
      <c r="U1953" s="113"/>
    </row>
    <row r="1954" spans="1:21" x14ac:dyDescent="0.25">
      <c r="A1954" s="1"/>
      <c r="B1954" s="1"/>
      <c r="C1954" s="1"/>
      <c r="D1954" s="1"/>
      <c r="E1954" s="1"/>
      <c r="F1954" s="1"/>
      <c r="G1954" s="1"/>
      <c r="H1954" s="85"/>
      <c r="I1954" s="249"/>
      <c r="J1954" s="1"/>
      <c r="K1954" s="1"/>
      <c r="L1954" s="1"/>
      <c r="M1954" s="1"/>
      <c r="N1954" s="133"/>
      <c r="O1954" s="1"/>
      <c r="P1954" s="1"/>
      <c r="Q1954" s="113"/>
      <c r="R1954" s="113"/>
      <c r="S1954" s="113"/>
      <c r="T1954" s="113"/>
      <c r="U1954" s="113"/>
    </row>
    <row r="1955" spans="1:21" x14ac:dyDescent="0.25">
      <c r="A1955" s="1"/>
      <c r="B1955" s="1"/>
      <c r="C1955" s="1"/>
      <c r="D1955" s="1"/>
      <c r="E1955" s="1"/>
      <c r="F1955" s="1"/>
      <c r="G1955" s="1"/>
      <c r="H1955" s="85"/>
      <c r="I1955" s="249"/>
      <c r="J1955" s="1"/>
      <c r="K1955" s="1"/>
      <c r="L1955" s="1"/>
      <c r="M1955" s="1"/>
      <c r="N1955" s="133"/>
      <c r="O1955" s="1"/>
      <c r="P1955" s="1"/>
      <c r="Q1955" s="113"/>
      <c r="R1955" s="113"/>
      <c r="S1955" s="113"/>
      <c r="T1955" s="113"/>
      <c r="U1955" s="113"/>
    </row>
    <row r="1956" spans="1:21" x14ac:dyDescent="0.25">
      <c r="A1956" s="1"/>
      <c r="B1956" s="1"/>
      <c r="C1956" s="1"/>
      <c r="D1956" s="1"/>
      <c r="E1956" s="1"/>
      <c r="F1956" s="1"/>
      <c r="G1956" s="1"/>
      <c r="H1956" s="85"/>
      <c r="I1956" s="249"/>
      <c r="J1956" s="1"/>
      <c r="K1956" s="1"/>
      <c r="L1956" s="1"/>
      <c r="M1956" s="1"/>
      <c r="N1956" s="133"/>
      <c r="O1956" s="1"/>
      <c r="P1956" s="1"/>
      <c r="Q1956" s="113"/>
      <c r="R1956" s="113"/>
      <c r="S1956" s="113"/>
      <c r="T1956" s="113"/>
      <c r="U1956" s="113"/>
    </row>
    <row r="1957" spans="1:21" x14ac:dyDescent="0.25">
      <c r="A1957" s="1"/>
      <c r="B1957" s="1"/>
      <c r="C1957" s="1"/>
      <c r="D1957" s="1"/>
      <c r="E1957" s="1"/>
      <c r="F1957" s="1"/>
      <c r="G1957" s="1"/>
      <c r="H1957" s="85"/>
      <c r="I1957" s="249"/>
      <c r="J1957" s="1"/>
      <c r="K1957" s="1"/>
      <c r="L1957" s="1"/>
      <c r="M1957" s="1"/>
      <c r="N1957" s="133"/>
      <c r="O1957" s="1"/>
      <c r="P1957" s="1"/>
      <c r="Q1957" s="113"/>
      <c r="R1957" s="113"/>
      <c r="S1957" s="113"/>
      <c r="T1957" s="113"/>
      <c r="U1957" s="113"/>
    </row>
    <row r="1958" spans="1:21" x14ac:dyDescent="0.25">
      <c r="A1958" s="1"/>
      <c r="B1958" s="1"/>
      <c r="C1958" s="1"/>
      <c r="D1958" s="1"/>
      <c r="E1958" s="1"/>
      <c r="F1958" s="1"/>
      <c r="G1958" s="1"/>
      <c r="H1958" s="85"/>
      <c r="I1958" s="249"/>
      <c r="J1958" s="1"/>
      <c r="K1958" s="1"/>
      <c r="L1958" s="1"/>
      <c r="M1958" s="1"/>
      <c r="N1958" s="133"/>
      <c r="O1958" s="1"/>
      <c r="P1958" s="1"/>
      <c r="Q1958" s="113"/>
      <c r="R1958" s="113"/>
      <c r="S1958" s="113"/>
      <c r="T1958" s="113"/>
      <c r="U1958" s="113"/>
    </row>
    <row r="1959" spans="1:21" x14ac:dyDescent="0.25">
      <c r="A1959" s="1"/>
      <c r="B1959" s="1"/>
      <c r="C1959" s="1"/>
      <c r="D1959" s="1"/>
      <c r="E1959" s="1"/>
      <c r="F1959" s="1"/>
      <c r="G1959" s="1"/>
      <c r="H1959" s="85"/>
      <c r="I1959" s="249"/>
      <c r="J1959" s="1"/>
      <c r="K1959" s="1"/>
      <c r="L1959" s="1"/>
      <c r="M1959" s="1"/>
      <c r="N1959" s="133"/>
      <c r="O1959" s="1"/>
      <c r="P1959" s="1"/>
      <c r="Q1959" s="113"/>
      <c r="R1959" s="113"/>
      <c r="S1959" s="113"/>
      <c r="T1959" s="113"/>
      <c r="U1959" s="113"/>
    </row>
    <row r="1960" spans="1:21" x14ac:dyDescent="0.25">
      <c r="A1960" s="1"/>
      <c r="B1960" s="1"/>
      <c r="C1960" s="1"/>
      <c r="D1960" s="1"/>
      <c r="E1960" s="1"/>
      <c r="F1960" s="1"/>
      <c r="G1960" s="1"/>
      <c r="H1960" s="85"/>
      <c r="I1960" s="249"/>
      <c r="J1960" s="1"/>
      <c r="K1960" s="1"/>
      <c r="L1960" s="1"/>
      <c r="M1960" s="1"/>
      <c r="N1960" s="133"/>
      <c r="O1960" s="1"/>
      <c r="P1960" s="1"/>
      <c r="Q1960" s="113"/>
      <c r="R1960" s="113"/>
      <c r="S1960" s="113"/>
      <c r="T1960" s="113"/>
      <c r="U1960" s="113"/>
    </row>
    <row r="1961" spans="1:21" x14ac:dyDescent="0.25">
      <c r="A1961" s="1"/>
      <c r="B1961" s="1"/>
      <c r="C1961" s="1"/>
      <c r="D1961" s="1"/>
      <c r="E1961" s="1"/>
      <c r="F1961" s="1"/>
      <c r="G1961" s="1"/>
      <c r="H1961" s="85"/>
      <c r="I1961" s="249"/>
      <c r="J1961" s="1"/>
      <c r="K1961" s="1"/>
      <c r="L1961" s="1"/>
      <c r="M1961" s="1"/>
      <c r="N1961" s="133"/>
      <c r="O1961" s="1"/>
      <c r="P1961" s="1"/>
      <c r="Q1961" s="113"/>
      <c r="R1961" s="113"/>
      <c r="S1961" s="113"/>
      <c r="T1961" s="113"/>
      <c r="U1961" s="113"/>
    </row>
    <row r="1962" spans="1:21" x14ac:dyDescent="0.25">
      <c r="A1962" s="1"/>
      <c r="B1962" s="1"/>
      <c r="C1962" s="1"/>
      <c r="D1962" s="1"/>
      <c r="E1962" s="1"/>
      <c r="F1962" s="1"/>
      <c r="G1962" s="1"/>
      <c r="H1962" s="85"/>
      <c r="I1962" s="249"/>
      <c r="J1962" s="1"/>
      <c r="K1962" s="1"/>
      <c r="L1962" s="1"/>
      <c r="M1962" s="1"/>
      <c r="N1962" s="133"/>
      <c r="O1962" s="1"/>
      <c r="P1962" s="1"/>
      <c r="Q1962" s="113"/>
      <c r="R1962" s="113"/>
      <c r="S1962" s="113"/>
      <c r="T1962" s="113"/>
      <c r="U1962" s="113"/>
    </row>
    <row r="1963" spans="1:21" x14ac:dyDescent="0.25">
      <c r="A1963" s="1"/>
      <c r="B1963" s="1"/>
      <c r="C1963" s="1"/>
      <c r="D1963" s="1"/>
      <c r="E1963" s="1"/>
      <c r="F1963" s="1"/>
      <c r="G1963" s="1"/>
      <c r="H1963" s="85"/>
      <c r="I1963" s="249"/>
      <c r="J1963" s="1"/>
      <c r="K1963" s="1"/>
      <c r="L1963" s="1"/>
      <c r="M1963" s="1"/>
      <c r="N1963" s="133"/>
      <c r="O1963" s="1"/>
      <c r="P1963" s="1"/>
      <c r="Q1963" s="113"/>
      <c r="R1963" s="113"/>
      <c r="S1963" s="113"/>
      <c r="T1963" s="113"/>
      <c r="U1963" s="113"/>
    </row>
    <row r="1964" spans="1:21" x14ac:dyDescent="0.25">
      <c r="A1964" s="1"/>
      <c r="B1964" s="1"/>
      <c r="C1964" s="1"/>
      <c r="D1964" s="1"/>
      <c r="E1964" s="1"/>
      <c r="F1964" s="1"/>
      <c r="G1964" s="1"/>
      <c r="H1964" s="85"/>
      <c r="I1964" s="249"/>
      <c r="J1964" s="1"/>
      <c r="K1964" s="1"/>
      <c r="L1964" s="1"/>
      <c r="M1964" s="1"/>
      <c r="N1964" s="133"/>
      <c r="O1964" s="1"/>
      <c r="P1964" s="1"/>
      <c r="Q1964" s="113"/>
      <c r="R1964" s="113"/>
      <c r="S1964" s="113"/>
      <c r="T1964" s="113"/>
      <c r="U1964" s="113"/>
    </row>
    <row r="1965" spans="1:21" x14ac:dyDescent="0.25">
      <c r="A1965" s="1"/>
      <c r="B1965" s="1"/>
      <c r="C1965" s="1"/>
      <c r="D1965" s="1"/>
      <c r="E1965" s="1"/>
      <c r="F1965" s="1"/>
      <c r="G1965" s="1"/>
      <c r="H1965" s="85"/>
      <c r="I1965" s="249"/>
      <c r="J1965" s="1"/>
      <c r="K1965" s="1"/>
      <c r="L1965" s="1"/>
      <c r="M1965" s="1"/>
      <c r="N1965" s="133"/>
      <c r="O1965" s="1"/>
      <c r="P1965" s="1"/>
      <c r="Q1965" s="113"/>
      <c r="R1965" s="113"/>
      <c r="S1965" s="113"/>
      <c r="T1965" s="113"/>
      <c r="U1965" s="113"/>
    </row>
    <row r="1966" spans="1:21" x14ac:dyDescent="0.25">
      <c r="A1966" s="1"/>
      <c r="B1966" s="1"/>
      <c r="C1966" s="1"/>
      <c r="D1966" s="1"/>
      <c r="E1966" s="1"/>
      <c r="F1966" s="1"/>
      <c r="G1966" s="1"/>
      <c r="H1966" s="85"/>
      <c r="I1966" s="249"/>
      <c r="J1966" s="1"/>
      <c r="K1966" s="1"/>
      <c r="L1966" s="1"/>
      <c r="M1966" s="1"/>
      <c r="N1966" s="133"/>
      <c r="O1966" s="1"/>
      <c r="P1966" s="1"/>
      <c r="Q1966" s="113"/>
      <c r="R1966" s="113"/>
      <c r="S1966" s="113"/>
      <c r="T1966" s="113"/>
      <c r="U1966" s="113"/>
    </row>
    <row r="1967" spans="1:21" x14ac:dyDescent="0.25">
      <c r="A1967" s="1"/>
      <c r="B1967" s="1"/>
      <c r="C1967" s="1"/>
      <c r="D1967" s="1"/>
      <c r="E1967" s="1"/>
      <c r="F1967" s="1"/>
      <c r="G1967" s="1"/>
      <c r="H1967" s="85"/>
      <c r="I1967" s="249"/>
      <c r="J1967" s="1"/>
      <c r="K1967" s="1"/>
      <c r="L1967" s="1"/>
      <c r="M1967" s="1"/>
      <c r="N1967" s="133"/>
      <c r="O1967" s="1"/>
      <c r="P1967" s="1"/>
      <c r="Q1967" s="113"/>
      <c r="R1967" s="113"/>
      <c r="S1967" s="113"/>
      <c r="T1967" s="113"/>
      <c r="U1967" s="113"/>
    </row>
    <row r="1968" spans="1:21" x14ac:dyDescent="0.25">
      <c r="A1968" s="1"/>
      <c r="B1968" s="1"/>
      <c r="C1968" s="1"/>
      <c r="D1968" s="1"/>
      <c r="E1968" s="1"/>
      <c r="F1968" s="1"/>
      <c r="G1968" s="1"/>
      <c r="H1968" s="85"/>
      <c r="I1968" s="249"/>
      <c r="J1968" s="1"/>
      <c r="K1968" s="1"/>
      <c r="L1968" s="1"/>
      <c r="M1968" s="1"/>
      <c r="N1968" s="133"/>
      <c r="O1968" s="1"/>
      <c r="P1968" s="1"/>
      <c r="Q1968" s="113"/>
      <c r="R1968" s="113"/>
      <c r="S1968" s="113"/>
      <c r="T1968" s="113"/>
      <c r="U1968" s="113"/>
    </row>
    <row r="1969" spans="1:21" x14ac:dyDescent="0.25">
      <c r="A1969" s="1"/>
      <c r="B1969" s="1"/>
      <c r="C1969" s="1"/>
      <c r="D1969" s="1"/>
      <c r="E1969" s="1"/>
      <c r="F1969" s="1"/>
      <c r="G1969" s="1"/>
      <c r="H1969" s="85"/>
      <c r="I1969" s="249"/>
      <c r="J1969" s="1"/>
      <c r="K1969" s="1"/>
      <c r="L1969" s="1"/>
      <c r="M1969" s="1"/>
      <c r="N1969" s="133"/>
      <c r="O1969" s="1"/>
      <c r="P1969" s="1"/>
      <c r="Q1969" s="113"/>
      <c r="R1969" s="113"/>
      <c r="S1969" s="113"/>
      <c r="T1969" s="113"/>
      <c r="U1969" s="113"/>
    </row>
    <row r="1970" spans="1:21" x14ac:dyDescent="0.25">
      <c r="A1970" s="1"/>
      <c r="B1970" s="1"/>
      <c r="C1970" s="1"/>
      <c r="D1970" s="1"/>
      <c r="E1970" s="1"/>
      <c r="F1970" s="1"/>
      <c r="G1970" s="1"/>
      <c r="H1970" s="85"/>
      <c r="I1970" s="249"/>
      <c r="J1970" s="1"/>
      <c r="K1970" s="1"/>
      <c r="L1970" s="1"/>
      <c r="M1970" s="1"/>
      <c r="N1970" s="133"/>
      <c r="O1970" s="1"/>
      <c r="P1970" s="1"/>
      <c r="Q1970" s="113"/>
      <c r="R1970" s="113"/>
      <c r="S1970" s="113"/>
      <c r="T1970" s="113"/>
      <c r="U1970" s="113"/>
    </row>
    <row r="1971" spans="1:21" x14ac:dyDescent="0.25">
      <c r="A1971" s="1"/>
      <c r="B1971" s="1"/>
      <c r="C1971" s="1"/>
      <c r="D1971" s="1"/>
      <c r="E1971" s="1"/>
      <c r="F1971" s="1"/>
      <c r="G1971" s="1"/>
      <c r="H1971" s="85"/>
      <c r="I1971" s="249"/>
      <c r="J1971" s="1"/>
      <c r="K1971" s="1"/>
      <c r="L1971" s="1"/>
      <c r="M1971" s="1"/>
      <c r="N1971" s="133"/>
      <c r="O1971" s="1"/>
      <c r="P1971" s="1"/>
      <c r="Q1971" s="113"/>
      <c r="R1971" s="113"/>
      <c r="S1971" s="113"/>
      <c r="T1971" s="113"/>
      <c r="U1971" s="113"/>
    </row>
    <row r="1972" spans="1:21" x14ac:dyDescent="0.25">
      <c r="A1972" s="1"/>
      <c r="B1972" s="1"/>
      <c r="C1972" s="1"/>
      <c r="D1972" s="1"/>
      <c r="E1972" s="1"/>
      <c r="F1972" s="1"/>
      <c r="G1972" s="1"/>
      <c r="H1972" s="85"/>
      <c r="I1972" s="249"/>
      <c r="J1972" s="1"/>
      <c r="K1972" s="1"/>
      <c r="L1972" s="1"/>
      <c r="M1972" s="1"/>
      <c r="N1972" s="133"/>
      <c r="O1972" s="1"/>
      <c r="P1972" s="1"/>
      <c r="Q1972" s="113"/>
      <c r="R1972" s="113"/>
      <c r="S1972" s="113"/>
      <c r="T1972" s="113"/>
      <c r="U1972" s="113"/>
    </row>
    <row r="1973" spans="1:21" x14ac:dyDescent="0.25">
      <c r="A1973" s="1"/>
      <c r="B1973" s="1"/>
      <c r="C1973" s="1"/>
      <c r="D1973" s="1"/>
      <c r="E1973" s="1"/>
      <c r="F1973" s="1"/>
      <c r="G1973" s="1"/>
      <c r="H1973" s="85"/>
      <c r="I1973" s="249"/>
      <c r="J1973" s="1"/>
      <c r="K1973" s="1"/>
      <c r="L1973" s="1"/>
      <c r="M1973" s="1"/>
      <c r="N1973" s="133"/>
      <c r="O1973" s="1"/>
      <c r="P1973" s="1"/>
      <c r="Q1973" s="113"/>
      <c r="R1973" s="113"/>
      <c r="S1973" s="113"/>
      <c r="T1973" s="113"/>
      <c r="U1973" s="113"/>
    </row>
    <row r="1974" spans="1:21" x14ac:dyDescent="0.25">
      <c r="A1974" s="1"/>
      <c r="B1974" s="1"/>
      <c r="C1974" s="1"/>
      <c r="D1974" s="1"/>
      <c r="E1974" s="1"/>
      <c r="F1974" s="1"/>
      <c r="G1974" s="1"/>
      <c r="H1974" s="85"/>
      <c r="I1974" s="249"/>
      <c r="J1974" s="1"/>
      <c r="K1974" s="1"/>
      <c r="L1974" s="1"/>
      <c r="M1974" s="1"/>
      <c r="N1974" s="133"/>
      <c r="O1974" s="1"/>
      <c r="P1974" s="1"/>
      <c r="Q1974" s="113"/>
      <c r="R1974" s="113"/>
      <c r="S1974" s="113"/>
      <c r="T1974" s="113"/>
      <c r="U1974" s="113"/>
    </row>
    <row r="1975" spans="1:21" x14ac:dyDescent="0.25">
      <c r="A1975" s="1"/>
      <c r="B1975" s="1"/>
      <c r="C1975" s="1"/>
      <c r="D1975" s="1"/>
      <c r="E1975" s="1"/>
      <c r="F1975" s="1"/>
      <c r="G1975" s="1"/>
      <c r="H1975" s="85"/>
      <c r="I1975" s="249"/>
      <c r="J1975" s="1"/>
      <c r="K1975" s="1"/>
      <c r="L1975" s="1"/>
      <c r="M1975" s="1"/>
      <c r="N1975" s="133"/>
      <c r="O1975" s="1"/>
      <c r="P1975" s="1"/>
      <c r="Q1975" s="113"/>
      <c r="R1975" s="113"/>
      <c r="S1975" s="113"/>
      <c r="T1975" s="113"/>
      <c r="U1975" s="113"/>
    </row>
    <row r="1976" spans="1:21" x14ac:dyDescent="0.25">
      <c r="A1976" s="1"/>
      <c r="B1976" s="1"/>
      <c r="C1976" s="1"/>
      <c r="D1976" s="1"/>
      <c r="E1976" s="1"/>
      <c r="F1976" s="1"/>
      <c r="G1976" s="1"/>
      <c r="H1976" s="85"/>
      <c r="I1976" s="249"/>
      <c r="J1976" s="1"/>
      <c r="K1976" s="1"/>
      <c r="L1976" s="1"/>
      <c r="M1976" s="1"/>
      <c r="N1976" s="133"/>
      <c r="O1976" s="1"/>
      <c r="P1976" s="1"/>
      <c r="Q1976" s="113"/>
      <c r="R1976" s="113"/>
      <c r="S1976" s="113"/>
      <c r="T1976" s="113"/>
      <c r="U1976" s="113"/>
    </row>
    <row r="1977" spans="1:21" x14ac:dyDescent="0.25">
      <c r="A1977" s="1"/>
      <c r="B1977" s="1"/>
      <c r="C1977" s="1"/>
      <c r="D1977" s="1"/>
      <c r="E1977" s="1"/>
      <c r="F1977" s="1"/>
      <c r="G1977" s="1"/>
      <c r="H1977" s="85"/>
      <c r="I1977" s="249"/>
      <c r="J1977" s="1"/>
      <c r="K1977" s="1"/>
      <c r="L1977" s="1"/>
      <c r="M1977" s="1"/>
      <c r="N1977" s="133"/>
      <c r="O1977" s="1"/>
      <c r="P1977" s="1"/>
      <c r="Q1977" s="113"/>
      <c r="R1977" s="113"/>
      <c r="S1977" s="113"/>
      <c r="T1977" s="113"/>
      <c r="U1977" s="113"/>
    </row>
    <row r="1978" spans="1:21" x14ac:dyDescent="0.25">
      <c r="A1978" s="1"/>
      <c r="B1978" s="1"/>
      <c r="C1978" s="1"/>
      <c r="D1978" s="1"/>
      <c r="E1978" s="1"/>
      <c r="F1978" s="1"/>
      <c r="G1978" s="1"/>
      <c r="H1978" s="85"/>
      <c r="I1978" s="249"/>
      <c r="J1978" s="1"/>
      <c r="K1978" s="1"/>
      <c r="L1978" s="1"/>
      <c r="M1978" s="1"/>
      <c r="N1978" s="133"/>
      <c r="O1978" s="1"/>
      <c r="P1978" s="1"/>
      <c r="Q1978" s="113"/>
      <c r="R1978" s="113"/>
      <c r="S1978" s="113"/>
      <c r="T1978" s="113"/>
      <c r="U1978" s="113"/>
    </row>
    <row r="1979" spans="1:21" x14ac:dyDescent="0.25">
      <c r="A1979" s="1"/>
      <c r="B1979" s="1"/>
      <c r="C1979" s="1"/>
      <c r="D1979" s="1"/>
      <c r="E1979" s="1"/>
      <c r="F1979" s="1"/>
      <c r="G1979" s="1"/>
      <c r="H1979" s="85"/>
      <c r="I1979" s="249"/>
      <c r="J1979" s="1"/>
      <c r="K1979" s="1"/>
      <c r="L1979" s="1"/>
      <c r="M1979" s="1"/>
      <c r="N1979" s="133"/>
      <c r="O1979" s="1"/>
      <c r="P1979" s="1"/>
      <c r="Q1979" s="113"/>
      <c r="R1979" s="113"/>
      <c r="S1979" s="113"/>
      <c r="T1979" s="113"/>
      <c r="U1979" s="113"/>
    </row>
    <row r="1980" spans="1:21" x14ac:dyDescent="0.25">
      <c r="A1980" s="1"/>
      <c r="B1980" s="1"/>
      <c r="C1980" s="1"/>
      <c r="D1980" s="1"/>
      <c r="E1980" s="1"/>
      <c r="F1980" s="1"/>
      <c r="G1980" s="1"/>
      <c r="H1980" s="85"/>
      <c r="I1980" s="249"/>
      <c r="J1980" s="1"/>
      <c r="K1980" s="1"/>
      <c r="L1980" s="1"/>
      <c r="M1980" s="1"/>
      <c r="N1980" s="133"/>
      <c r="O1980" s="1"/>
      <c r="P1980" s="1"/>
      <c r="Q1980" s="113"/>
      <c r="R1980" s="113"/>
      <c r="S1980" s="113"/>
      <c r="T1980" s="113"/>
      <c r="U1980" s="113"/>
    </row>
    <row r="1981" spans="1:21" x14ac:dyDescent="0.25">
      <c r="A1981" s="1"/>
      <c r="B1981" s="1"/>
      <c r="C1981" s="1"/>
      <c r="D1981" s="1"/>
      <c r="E1981" s="1"/>
      <c r="F1981" s="1"/>
      <c r="G1981" s="1"/>
      <c r="H1981" s="85"/>
      <c r="I1981" s="249"/>
      <c r="J1981" s="1"/>
      <c r="K1981" s="1"/>
      <c r="L1981" s="1"/>
      <c r="M1981" s="1"/>
      <c r="N1981" s="133"/>
      <c r="O1981" s="1"/>
      <c r="P1981" s="1"/>
      <c r="Q1981" s="113"/>
      <c r="R1981" s="113"/>
      <c r="S1981" s="113"/>
      <c r="T1981" s="113"/>
      <c r="U1981" s="113"/>
    </row>
    <row r="1982" spans="1:21" x14ac:dyDescent="0.25">
      <c r="A1982" s="1"/>
      <c r="B1982" s="1"/>
      <c r="C1982" s="1"/>
      <c r="D1982" s="1"/>
      <c r="E1982" s="1"/>
      <c r="F1982" s="1"/>
      <c r="G1982" s="1"/>
      <c r="H1982" s="85"/>
      <c r="I1982" s="249"/>
      <c r="J1982" s="1"/>
      <c r="K1982" s="1"/>
      <c r="L1982" s="1"/>
      <c r="M1982" s="1"/>
      <c r="N1982" s="133"/>
      <c r="O1982" s="1"/>
      <c r="P1982" s="1"/>
      <c r="Q1982" s="113"/>
      <c r="R1982" s="113"/>
      <c r="S1982" s="113"/>
      <c r="T1982" s="113"/>
      <c r="U1982" s="113"/>
    </row>
    <row r="1983" spans="1:21" x14ac:dyDescent="0.25">
      <c r="A1983" s="1"/>
      <c r="B1983" s="1"/>
      <c r="C1983" s="1"/>
      <c r="D1983" s="1"/>
      <c r="E1983" s="1"/>
      <c r="F1983" s="1"/>
      <c r="G1983" s="1"/>
      <c r="H1983" s="85"/>
      <c r="I1983" s="249"/>
      <c r="J1983" s="1"/>
      <c r="K1983" s="1"/>
      <c r="L1983" s="1"/>
      <c r="M1983" s="1"/>
      <c r="N1983" s="133"/>
      <c r="O1983" s="1"/>
      <c r="P1983" s="1"/>
      <c r="Q1983" s="113"/>
      <c r="R1983" s="113"/>
      <c r="S1983" s="113"/>
      <c r="T1983" s="113"/>
      <c r="U1983" s="113"/>
    </row>
    <row r="1984" spans="1:21" x14ac:dyDescent="0.25">
      <c r="A1984" s="1"/>
      <c r="B1984" s="1"/>
      <c r="C1984" s="1"/>
      <c r="D1984" s="1"/>
      <c r="E1984" s="1"/>
      <c r="F1984" s="1"/>
      <c r="G1984" s="1"/>
      <c r="H1984" s="85"/>
      <c r="I1984" s="249"/>
      <c r="J1984" s="1"/>
      <c r="K1984" s="1"/>
      <c r="L1984" s="1"/>
      <c r="M1984" s="1"/>
      <c r="N1984" s="133"/>
      <c r="O1984" s="1"/>
      <c r="P1984" s="1"/>
      <c r="Q1984" s="113"/>
      <c r="R1984" s="113"/>
      <c r="S1984" s="113"/>
      <c r="T1984" s="113"/>
      <c r="U1984" s="113"/>
    </row>
    <row r="1985" spans="1:21" x14ac:dyDescent="0.25">
      <c r="A1985" s="1"/>
      <c r="B1985" s="1"/>
      <c r="C1985" s="1"/>
      <c r="D1985" s="1"/>
      <c r="E1985" s="1"/>
      <c r="F1985" s="1"/>
      <c r="G1985" s="1"/>
      <c r="H1985" s="85"/>
      <c r="I1985" s="249"/>
      <c r="J1985" s="1"/>
      <c r="K1985" s="1"/>
      <c r="L1985" s="1"/>
      <c r="M1985" s="1"/>
      <c r="N1985" s="133"/>
      <c r="O1985" s="1"/>
      <c r="P1985" s="1"/>
      <c r="Q1985" s="113"/>
      <c r="R1985" s="113"/>
      <c r="S1985" s="113"/>
      <c r="T1985" s="113"/>
      <c r="U1985" s="113"/>
    </row>
    <row r="1986" spans="1:21" x14ac:dyDescent="0.25">
      <c r="A1986" s="1"/>
      <c r="B1986" s="1"/>
      <c r="C1986" s="1"/>
      <c r="D1986" s="1"/>
      <c r="E1986" s="1"/>
      <c r="F1986" s="1"/>
      <c r="G1986" s="1"/>
      <c r="H1986" s="85"/>
      <c r="I1986" s="249"/>
      <c r="J1986" s="1"/>
      <c r="K1986" s="1"/>
      <c r="L1986" s="1"/>
      <c r="M1986" s="1"/>
      <c r="N1986" s="133"/>
      <c r="O1986" s="1"/>
      <c r="P1986" s="1"/>
      <c r="Q1986" s="113"/>
      <c r="R1986" s="113"/>
      <c r="S1986" s="113"/>
      <c r="T1986" s="113"/>
      <c r="U1986" s="113"/>
    </row>
    <row r="1987" spans="1:21" x14ac:dyDescent="0.25">
      <c r="A1987" s="1"/>
      <c r="B1987" s="1"/>
      <c r="C1987" s="1"/>
      <c r="D1987" s="1"/>
      <c r="E1987" s="1"/>
      <c r="F1987" s="1"/>
      <c r="G1987" s="1"/>
      <c r="H1987" s="85"/>
      <c r="I1987" s="249"/>
      <c r="J1987" s="1"/>
      <c r="K1987" s="1"/>
      <c r="L1987" s="1"/>
      <c r="M1987" s="1"/>
      <c r="N1987" s="133"/>
      <c r="O1987" s="1"/>
      <c r="P1987" s="1"/>
      <c r="Q1987" s="113"/>
      <c r="R1987" s="113"/>
      <c r="S1987" s="113"/>
      <c r="T1987" s="113"/>
      <c r="U1987" s="113"/>
    </row>
    <row r="1988" spans="1:21" x14ac:dyDescent="0.25">
      <c r="A1988" s="1"/>
      <c r="B1988" s="1"/>
      <c r="C1988" s="1"/>
      <c r="D1988" s="1"/>
      <c r="E1988" s="1"/>
      <c r="F1988" s="1"/>
      <c r="G1988" s="1"/>
      <c r="H1988" s="85"/>
      <c r="I1988" s="249"/>
      <c r="J1988" s="1"/>
      <c r="K1988" s="1"/>
      <c r="L1988" s="1"/>
      <c r="M1988" s="1"/>
      <c r="N1988" s="133"/>
      <c r="O1988" s="1"/>
      <c r="P1988" s="1"/>
      <c r="Q1988" s="113"/>
      <c r="R1988" s="113"/>
      <c r="S1988" s="113"/>
      <c r="T1988" s="113"/>
      <c r="U1988" s="113"/>
    </row>
    <row r="1989" spans="1:21" x14ac:dyDescent="0.25">
      <c r="A1989" s="1"/>
      <c r="B1989" s="1"/>
      <c r="C1989" s="1"/>
      <c r="D1989" s="1"/>
      <c r="E1989" s="1"/>
      <c r="F1989" s="1"/>
      <c r="G1989" s="1"/>
      <c r="H1989" s="85"/>
      <c r="I1989" s="249"/>
      <c r="J1989" s="1"/>
      <c r="K1989" s="1"/>
      <c r="L1989" s="1"/>
      <c r="M1989" s="1"/>
      <c r="N1989" s="133"/>
      <c r="O1989" s="1"/>
      <c r="P1989" s="1"/>
      <c r="Q1989" s="113"/>
      <c r="R1989" s="113"/>
      <c r="S1989" s="113"/>
      <c r="T1989" s="113"/>
      <c r="U1989" s="113"/>
    </row>
    <row r="1990" spans="1:21" x14ac:dyDescent="0.25">
      <c r="A1990" s="1"/>
      <c r="B1990" s="1"/>
      <c r="C1990" s="1"/>
      <c r="D1990" s="1"/>
      <c r="E1990" s="1"/>
      <c r="F1990" s="1"/>
      <c r="G1990" s="1"/>
      <c r="H1990" s="85"/>
      <c r="I1990" s="249"/>
      <c r="J1990" s="1"/>
      <c r="K1990" s="1"/>
      <c r="L1990" s="1"/>
      <c r="M1990" s="1"/>
      <c r="N1990" s="133"/>
      <c r="O1990" s="1"/>
      <c r="P1990" s="1"/>
      <c r="Q1990" s="113"/>
      <c r="R1990" s="113"/>
      <c r="S1990" s="113"/>
      <c r="T1990" s="113"/>
      <c r="U1990" s="113"/>
    </row>
    <row r="1991" spans="1:21" x14ac:dyDescent="0.25">
      <c r="A1991" s="1"/>
      <c r="B1991" s="1"/>
      <c r="C1991" s="1"/>
      <c r="D1991" s="1"/>
      <c r="E1991" s="1"/>
      <c r="F1991" s="1"/>
      <c r="G1991" s="1"/>
      <c r="H1991" s="85"/>
      <c r="I1991" s="249"/>
      <c r="J1991" s="1"/>
      <c r="K1991" s="1"/>
      <c r="L1991" s="1"/>
      <c r="M1991" s="1"/>
      <c r="N1991" s="133"/>
      <c r="O1991" s="1"/>
      <c r="P1991" s="1"/>
      <c r="Q1991" s="113"/>
      <c r="R1991" s="113"/>
      <c r="S1991" s="113"/>
      <c r="T1991" s="113"/>
      <c r="U1991" s="113"/>
    </row>
    <row r="1992" spans="1:21" x14ac:dyDescent="0.25">
      <c r="A1992" s="1"/>
      <c r="B1992" s="1"/>
      <c r="C1992" s="1"/>
      <c r="D1992" s="1"/>
      <c r="E1992" s="1"/>
      <c r="F1992" s="1"/>
      <c r="G1992" s="1"/>
      <c r="H1992" s="85"/>
      <c r="I1992" s="249"/>
      <c r="J1992" s="1"/>
      <c r="K1992" s="1"/>
      <c r="L1992" s="1"/>
      <c r="M1992" s="1"/>
      <c r="N1992" s="133"/>
      <c r="O1992" s="1"/>
      <c r="P1992" s="1"/>
      <c r="Q1992" s="113"/>
      <c r="R1992" s="113"/>
      <c r="S1992" s="113"/>
      <c r="T1992" s="113"/>
      <c r="U1992" s="113"/>
    </row>
    <row r="1993" spans="1:21" x14ac:dyDescent="0.25">
      <c r="A1993" s="1"/>
      <c r="B1993" s="1"/>
      <c r="C1993" s="1"/>
      <c r="D1993" s="1"/>
      <c r="E1993" s="1"/>
      <c r="F1993" s="1"/>
      <c r="G1993" s="1"/>
      <c r="H1993" s="85"/>
      <c r="I1993" s="249"/>
      <c r="J1993" s="1"/>
      <c r="K1993" s="1"/>
      <c r="L1993" s="1"/>
      <c r="M1993" s="1"/>
      <c r="N1993" s="133"/>
      <c r="O1993" s="1"/>
      <c r="P1993" s="1"/>
      <c r="Q1993" s="113"/>
      <c r="R1993" s="113"/>
      <c r="S1993" s="113"/>
      <c r="T1993" s="113"/>
      <c r="U1993" s="113"/>
    </row>
    <row r="1994" spans="1:21" x14ac:dyDescent="0.25">
      <c r="A1994" s="1"/>
      <c r="B1994" s="1"/>
      <c r="C1994" s="1"/>
      <c r="D1994" s="1"/>
      <c r="E1994" s="1"/>
      <c r="F1994" s="1"/>
      <c r="G1994" s="1"/>
      <c r="H1994" s="85"/>
      <c r="I1994" s="249"/>
      <c r="J1994" s="1"/>
      <c r="K1994" s="1"/>
      <c r="L1994" s="1"/>
      <c r="M1994" s="1"/>
      <c r="N1994" s="133"/>
      <c r="O1994" s="1"/>
      <c r="P1994" s="1"/>
      <c r="Q1994" s="113"/>
      <c r="R1994" s="113"/>
      <c r="S1994" s="113"/>
      <c r="T1994" s="113"/>
      <c r="U1994" s="113"/>
    </row>
    <row r="1995" spans="1:21" x14ac:dyDescent="0.25">
      <c r="A1995" s="1"/>
      <c r="B1995" s="1"/>
      <c r="C1995" s="1"/>
      <c r="D1995" s="1"/>
      <c r="E1995" s="1"/>
      <c r="F1995" s="1"/>
      <c r="G1995" s="1"/>
      <c r="H1995" s="85"/>
      <c r="I1995" s="249"/>
      <c r="J1995" s="1"/>
      <c r="K1995" s="1"/>
      <c r="L1995" s="1"/>
      <c r="M1995" s="1"/>
      <c r="N1995" s="133"/>
      <c r="O1995" s="1"/>
      <c r="P1995" s="1"/>
      <c r="Q1995" s="113"/>
      <c r="R1995" s="113"/>
      <c r="S1995" s="113"/>
      <c r="T1995" s="113"/>
      <c r="U1995" s="113"/>
    </row>
    <row r="1996" spans="1:21" x14ac:dyDescent="0.25">
      <c r="A1996" s="1"/>
      <c r="B1996" s="1"/>
      <c r="C1996" s="1"/>
      <c r="D1996" s="1"/>
      <c r="E1996" s="1"/>
      <c r="F1996" s="1"/>
      <c r="G1996" s="1"/>
      <c r="H1996" s="85"/>
      <c r="I1996" s="249"/>
      <c r="J1996" s="1"/>
      <c r="K1996" s="1"/>
      <c r="L1996" s="1"/>
      <c r="M1996" s="1"/>
      <c r="N1996" s="133"/>
      <c r="O1996" s="1"/>
      <c r="P1996" s="1"/>
      <c r="Q1996" s="113"/>
      <c r="R1996" s="113"/>
      <c r="S1996" s="113"/>
      <c r="T1996" s="113"/>
      <c r="U1996" s="113"/>
    </row>
    <row r="1997" spans="1:21" x14ac:dyDescent="0.25">
      <c r="A1997" s="1"/>
      <c r="B1997" s="1"/>
      <c r="C1997" s="1"/>
      <c r="D1997" s="1"/>
      <c r="E1997" s="1"/>
      <c r="F1997" s="1"/>
      <c r="G1997" s="1"/>
      <c r="H1997" s="85"/>
      <c r="I1997" s="249"/>
      <c r="J1997" s="1"/>
      <c r="K1997" s="1"/>
      <c r="L1997" s="1"/>
      <c r="M1997" s="1"/>
      <c r="N1997" s="133"/>
      <c r="O1997" s="1"/>
      <c r="P1997" s="1"/>
      <c r="Q1997" s="113"/>
      <c r="R1997" s="113"/>
      <c r="S1997" s="113"/>
      <c r="T1997" s="113"/>
      <c r="U1997" s="113"/>
    </row>
    <row r="1998" spans="1:21" x14ac:dyDescent="0.25">
      <c r="A1998" s="1"/>
      <c r="B1998" s="1"/>
      <c r="C1998" s="1"/>
      <c r="D1998" s="1"/>
      <c r="E1998" s="1"/>
      <c r="F1998" s="1"/>
      <c r="G1998" s="1"/>
      <c r="H1998" s="85"/>
      <c r="I1998" s="249"/>
      <c r="J1998" s="1"/>
      <c r="K1998" s="1"/>
      <c r="L1998" s="1"/>
      <c r="M1998" s="1"/>
      <c r="N1998" s="133"/>
      <c r="O1998" s="1"/>
      <c r="P1998" s="1"/>
      <c r="Q1998" s="113"/>
      <c r="R1998" s="113"/>
      <c r="S1998" s="113"/>
      <c r="T1998" s="113"/>
      <c r="U1998" s="113"/>
    </row>
    <row r="1999" spans="1:21" x14ac:dyDescent="0.25">
      <c r="A1999" s="1"/>
      <c r="B1999" s="1"/>
      <c r="C1999" s="1"/>
      <c r="D1999" s="1"/>
      <c r="E1999" s="1"/>
      <c r="F1999" s="1"/>
      <c r="G1999" s="1"/>
      <c r="H1999" s="85"/>
      <c r="I1999" s="249"/>
      <c r="J1999" s="1"/>
      <c r="K1999" s="1"/>
      <c r="L1999" s="1"/>
      <c r="M1999" s="1"/>
      <c r="N1999" s="133"/>
      <c r="O1999" s="1"/>
      <c r="P1999" s="1"/>
      <c r="Q1999" s="113"/>
      <c r="R1999" s="113"/>
      <c r="S1999" s="113"/>
      <c r="T1999" s="113"/>
      <c r="U1999" s="113"/>
    </row>
    <row r="2000" spans="1:21" x14ac:dyDescent="0.25">
      <c r="A2000" s="1"/>
      <c r="B2000" s="1"/>
      <c r="C2000" s="1"/>
      <c r="D2000" s="1"/>
      <c r="E2000" s="1"/>
      <c r="F2000" s="1"/>
      <c r="G2000" s="1"/>
      <c r="H2000" s="85"/>
      <c r="I2000" s="249"/>
      <c r="J2000" s="1"/>
      <c r="K2000" s="1"/>
      <c r="L2000" s="1"/>
      <c r="M2000" s="1"/>
      <c r="N2000" s="133"/>
      <c r="O2000" s="1"/>
      <c r="P2000" s="1"/>
      <c r="Q2000" s="113"/>
      <c r="R2000" s="113"/>
      <c r="S2000" s="113"/>
      <c r="T2000" s="113"/>
      <c r="U2000" s="113"/>
    </row>
    <row r="2001" spans="1:21" x14ac:dyDescent="0.25">
      <c r="A2001" s="1"/>
      <c r="B2001" s="1"/>
      <c r="C2001" s="1"/>
      <c r="D2001" s="1"/>
      <c r="E2001" s="1"/>
      <c r="F2001" s="1"/>
      <c r="G2001" s="1"/>
      <c r="H2001" s="85"/>
      <c r="I2001" s="249"/>
      <c r="J2001" s="1"/>
      <c r="K2001" s="1"/>
      <c r="L2001" s="1"/>
      <c r="M2001" s="1"/>
      <c r="N2001" s="133"/>
      <c r="O2001" s="1"/>
      <c r="P2001" s="1"/>
      <c r="Q2001" s="113"/>
      <c r="R2001" s="113"/>
      <c r="S2001" s="113"/>
      <c r="T2001" s="113"/>
      <c r="U2001" s="113"/>
    </row>
    <row r="2002" spans="1:21" x14ac:dyDescent="0.25">
      <c r="A2002" s="1"/>
      <c r="B2002" s="1"/>
      <c r="C2002" s="1"/>
      <c r="D2002" s="1"/>
      <c r="E2002" s="1"/>
      <c r="F2002" s="1"/>
      <c r="G2002" s="1"/>
      <c r="H2002" s="85"/>
      <c r="I2002" s="249"/>
      <c r="J2002" s="1"/>
      <c r="K2002" s="1"/>
      <c r="L2002" s="1"/>
      <c r="M2002" s="1"/>
      <c r="N2002" s="133"/>
      <c r="O2002" s="1"/>
      <c r="P2002" s="1"/>
      <c r="Q2002" s="113"/>
      <c r="R2002" s="113"/>
      <c r="S2002" s="113"/>
      <c r="T2002" s="113"/>
      <c r="U2002" s="113"/>
    </row>
    <row r="2003" spans="1:21" x14ac:dyDescent="0.25">
      <c r="A2003" s="1"/>
      <c r="B2003" s="1"/>
      <c r="C2003" s="1"/>
      <c r="D2003" s="1"/>
      <c r="E2003" s="1"/>
      <c r="F2003" s="1"/>
      <c r="G2003" s="1"/>
      <c r="H2003" s="85"/>
      <c r="I2003" s="249"/>
      <c r="J2003" s="1"/>
      <c r="K2003" s="1"/>
      <c r="L2003" s="1"/>
      <c r="M2003" s="1"/>
      <c r="N2003" s="133"/>
      <c r="O2003" s="1"/>
      <c r="P2003" s="1"/>
      <c r="Q2003" s="113"/>
      <c r="R2003" s="113"/>
      <c r="S2003" s="113"/>
      <c r="T2003" s="113"/>
      <c r="U2003" s="113"/>
    </row>
    <row r="2004" spans="1:21" x14ac:dyDescent="0.25">
      <c r="A2004" s="1"/>
      <c r="B2004" s="1"/>
      <c r="C2004" s="1"/>
      <c r="D2004" s="1"/>
      <c r="E2004" s="1"/>
      <c r="F2004" s="1"/>
      <c r="G2004" s="1"/>
      <c r="H2004" s="85"/>
      <c r="I2004" s="249"/>
      <c r="J2004" s="1"/>
      <c r="K2004" s="1"/>
      <c r="L2004" s="1"/>
      <c r="M2004" s="1"/>
      <c r="N2004" s="133"/>
      <c r="O2004" s="1"/>
      <c r="P2004" s="1"/>
      <c r="Q2004" s="113"/>
      <c r="R2004" s="113"/>
      <c r="S2004" s="113"/>
      <c r="T2004" s="113"/>
      <c r="U2004" s="113"/>
    </row>
    <row r="2005" spans="1:21" x14ac:dyDescent="0.25">
      <c r="A2005" s="1"/>
      <c r="B2005" s="1"/>
      <c r="C2005" s="1"/>
      <c r="D2005" s="1"/>
      <c r="E2005" s="1"/>
      <c r="F2005" s="1"/>
      <c r="G2005" s="1"/>
      <c r="H2005" s="85"/>
      <c r="I2005" s="249"/>
      <c r="J2005" s="1"/>
      <c r="K2005" s="1"/>
      <c r="L2005" s="1"/>
      <c r="M2005" s="1"/>
      <c r="N2005" s="133"/>
      <c r="O2005" s="1"/>
      <c r="P2005" s="1"/>
      <c r="Q2005" s="113"/>
      <c r="R2005" s="113"/>
      <c r="S2005" s="113"/>
      <c r="T2005" s="113"/>
      <c r="U2005" s="113"/>
    </row>
    <row r="2006" spans="1:21" x14ac:dyDescent="0.25">
      <c r="A2006" s="1"/>
      <c r="B2006" s="1"/>
      <c r="C2006" s="1"/>
      <c r="D2006" s="1"/>
      <c r="E2006" s="1"/>
      <c r="F2006" s="1"/>
      <c r="G2006" s="1"/>
      <c r="H2006" s="85"/>
      <c r="I2006" s="249"/>
      <c r="J2006" s="1"/>
      <c r="K2006" s="1"/>
      <c r="L2006" s="1"/>
      <c r="M2006" s="1"/>
      <c r="N2006" s="133"/>
      <c r="O2006" s="1"/>
      <c r="P2006" s="1"/>
      <c r="Q2006" s="113"/>
      <c r="R2006" s="113"/>
      <c r="S2006" s="113"/>
      <c r="T2006" s="113"/>
      <c r="U2006" s="113"/>
    </row>
    <row r="2007" spans="1:21" x14ac:dyDescent="0.25">
      <c r="A2007" s="1"/>
      <c r="B2007" s="1"/>
      <c r="C2007" s="1"/>
      <c r="D2007" s="1"/>
      <c r="E2007" s="1"/>
      <c r="F2007" s="1"/>
      <c r="G2007" s="1"/>
      <c r="H2007" s="85"/>
      <c r="I2007" s="249"/>
      <c r="J2007" s="1"/>
      <c r="K2007" s="1"/>
      <c r="L2007" s="1"/>
      <c r="M2007" s="1"/>
      <c r="N2007" s="133"/>
      <c r="O2007" s="1"/>
      <c r="P2007" s="1"/>
      <c r="Q2007" s="113"/>
      <c r="R2007" s="113"/>
      <c r="S2007" s="113"/>
      <c r="T2007" s="113"/>
      <c r="U2007" s="113"/>
    </row>
    <row r="2008" spans="1:21" x14ac:dyDescent="0.25">
      <c r="A2008" s="1"/>
      <c r="B2008" s="1"/>
      <c r="C2008" s="1"/>
      <c r="D2008" s="1"/>
      <c r="E2008" s="1"/>
      <c r="F2008" s="1"/>
      <c r="G2008" s="1"/>
      <c r="H2008" s="85"/>
      <c r="I2008" s="249"/>
      <c r="J2008" s="1"/>
      <c r="K2008" s="1"/>
      <c r="L2008" s="1"/>
      <c r="M2008" s="1"/>
      <c r="N2008" s="133"/>
      <c r="O2008" s="1"/>
      <c r="P2008" s="1"/>
      <c r="Q2008" s="113"/>
      <c r="R2008" s="113"/>
      <c r="S2008" s="113"/>
      <c r="T2008" s="113"/>
      <c r="U2008" s="113"/>
    </row>
    <row r="2009" spans="1:21" x14ac:dyDescent="0.25">
      <c r="A2009" s="1"/>
      <c r="B2009" s="1"/>
      <c r="C2009" s="1"/>
      <c r="D2009" s="1"/>
      <c r="E2009" s="1"/>
      <c r="F2009" s="1"/>
      <c r="G2009" s="1"/>
      <c r="H2009" s="85"/>
      <c r="I2009" s="249"/>
      <c r="J2009" s="1"/>
      <c r="K2009" s="1"/>
      <c r="L2009" s="1"/>
      <c r="M2009" s="1"/>
      <c r="N2009" s="133"/>
      <c r="O2009" s="1"/>
      <c r="P2009" s="1"/>
      <c r="Q2009" s="113"/>
      <c r="R2009" s="113"/>
      <c r="S2009" s="113"/>
      <c r="T2009" s="113"/>
      <c r="U2009" s="113"/>
    </row>
    <row r="2010" spans="1:21" x14ac:dyDescent="0.25">
      <c r="A2010" s="1"/>
      <c r="B2010" s="1"/>
      <c r="C2010" s="1"/>
      <c r="D2010" s="1"/>
      <c r="E2010" s="1"/>
      <c r="F2010" s="1"/>
      <c r="G2010" s="1"/>
      <c r="H2010" s="85"/>
      <c r="I2010" s="249"/>
      <c r="J2010" s="1"/>
      <c r="K2010" s="1"/>
      <c r="L2010" s="1"/>
      <c r="M2010" s="1"/>
      <c r="N2010" s="133"/>
      <c r="O2010" s="1"/>
      <c r="P2010" s="1"/>
      <c r="Q2010" s="113"/>
      <c r="R2010" s="113"/>
      <c r="S2010" s="113"/>
      <c r="T2010" s="113"/>
      <c r="U2010" s="113"/>
    </row>
    <row r="2011" spans="1:21" x14ac:dyDescent="0.25">
      <c r="A2011" s="1"/>
      <c r="B2011" s="1"/>
      <c r="C2011" s="1"/>
      <c r="D2011" s="1"/>
      <c r="E2011" s="1"/>
      <c r="F2011" s="1"/>
      <c r="G2011" s="1"/>
      <c r="H2011" s="85"/>
      <c r="I2011" s="249"/>
      <c r="J2011" s="1"/>
      <c r="K2011" s="1"/>
      <c r="L2011" s="1"/>
      <c r="M2011" s="1"/>
      <c r="N2011" s="133"/>
      <c r="O2011" s="1"/>
      <c r="P2011" s="1"/>
      <c r="Q2011" s="113"/>
      <c r="R2011" s="113"/>
      <c r="S2011" s="113"/>
      <c r="T2011" s="113"/>
      <c r="U2011" s="113"/>
    </row>
    <row r="2012" spans="1:21" x14ac:dyDescent="0.25">
      <c r="A2012" s="1"/>
      <c r="B2012" s="1"/>
      <c r="C2012" s="1"/>
      <c r="D2012" s="1"/>
      <c r="E2012" s="1"/>
      <c r="F2012" s="1"/>
      <c r="G2012" s="1"/>
      <c r="H2012" s="85"/>
      <c r="I2012" s="249"/>
      <c r="J2012" s="1"/>
      <c r="K2012" s="1"/>
      <c r="L2012" s="1"/>
      <c r="M2012" s="1"/>
      <c r="N2012" s="133"/>
      <c r="O2012" s="1"/>
      <c r="P2012" s="1"/>
      <c r="Q2012" s="113"/>
      <c r="R2012" s="113"/>
      <c r="S2012" s="113"/>
      <c r="T2012" s="113"/>
      <c r="U2012" s="113"/>
    </row>
    <row r="2013" spans="1:21" x14ac:dyDescent="0.25">
      <c r="A2013" s="1"/>
      <c r="B2013" s="1"/>
      <c r="C2013" s="1"/>
      <c r="D2013" s="1"/>
      <c r="E2013" s="1"/>
      <c r="F2013" s="1"/>
      <c r="G2013" s="1"/>
      <c r="H2013" s="85"/>
      <c r="I2013" s="249"/>
      <c r="J2013" s="1"/>
      <c r="K2013" s="1"/>
      <c r="L2013" s="1"/>
      <c r="M2013" s="1"/>
      <c r="N2013" s="133"/>
      <c r="O2013" s="1"/>
      <c r="P2013" s="1"/>
      <c r="Q2013" s="113"/>
      <c r="R2013" s="113"/>
      <c r="S2013" s="113"/>
      <c r="T2013" s="113"/>
      <c r="U2013" s="113"/>
    </row>
    <row r="2014" spans="1:21" x14ac:dyDescent="0.25">
      <c r="A2014" s="1"/>
      <c r="B2014" s="1"/>
      <c r="C2014" s="1"/>
      <c r="D2014" s="1"/>
      <c r="E2014" s="1"/>
      <c r="F2014" s="1"/>
      <c r="G2014" s="1"/>
      <c r="H2014" s="85"/>
      <c r="I2014" s="249"/>
      <c r="J2014" s="1"/>
      <c r="K2014" s="1"/>
      <c r="L2014" s="1"/>
      <c r="M2014" s="1"/>
      <c r="N2014" s="133"/>
      <c r="O2014" s="1"/>
      <c r="P2014" s="1"/>
      <c r="Q2014" s="113"/>
      <c r="R2014" s="113"/>
      <c r="S2014" s="113"/>
      <c r="T2014" s="113"/>
      <c r="U2014" s="113"/>
    </row>
    <row r="2015" spans="1:21" x14ac:dyDescent="0.25">
      <c r="A2015" s="1"/>
      <c r="B2015" s="1"/>
      <c r="C2015" s="1"/>
      <c r="D2015" s="1"/>
      <c r="E2015" s="1"/>
      <c r="F2015" s="1"/>
      <c r="G2015" s="1"/>
      <c r="H2015" s="85"/>
      <c r="I2015" s="249"/>
      <c r="J2015" s="1"/>
      <c r="K2015" s="1"/>
      <c r="L2015" s="1"/>
      <c r="M2015" s="1"/>
      <c r="N2015" s="133"/>
      <c r="O2015" s="1"/>
      <c r="P2015" s="1"/>
      <c r="Q2015" s="113"/>
      <c r="R2015" s="113"/>
      <c r="S2015" s="113"/>
      <c r="T2015" s="113"/>
      <c r="U2015" s="113"/>
    </row>
    <row r="2016" spans="1:21" x14ac:dyDescent="0.25">
      <c r="A2016" s="1"/>
      <c r="B2016" s="1"/>
      <c r="C2016" s="1"/>
      <c r="D2016" s="1"/>
      <c r="E2016" s="1"/>
      <c r="F2016" s="1"/>
      <c r="G2016" s="1"/>
      <c r="H2016" s="85"/>
      <c r="I2016" s="249"/>
      <c r="J2016" s="1"/>
      <c r="K2016" s="1"/>
      <c r="L2016" s="1"/>
      <c r="M2016" s="1"/>
      <c r="N2016" s="133"/>
      <c r="O2016" s="1"/>
      <c r="P2016" s="1"/>
      <c r="Q2016" s="113"/>
      <c r="R2016" s="113"/>
      <c r="S2016" s="113"/>
      <c r="T2016" s="113"/>
      <c r="U2016" s="113"/>
    </row>
    <row r="2017" spans="1:21" x14ac:dyDescent="0.25">
      <c r="A2017" s="1"/>
      <c r="B2017" s="1"/>
      <c r="C2017" s="1"/>
      <c r="D2017" s="1"/>
      <c r="E2017" s="1"/>
      <c r="F2017" s="1"/>
      <c r="G2017" s="1"/>
      <c r="H2017" s="85"/>
      <c r="I2017" s="249"/>
      <c r="J2017" s="1"/>
      <c r="K2017" s="1"/>
      <c r="L2017" s="1"/>
      <c r="M2017" s="1"/>
      <c r="N2017" s="133"/>
      <c r="O2017" s="1"/>
      <c r="P2017" s="1"/>
      <c r="Q2017" s="113"/>
      <c r="R2017" s="113"/>
      <c r="S2017" s="113"/>
      <c r="T2017" s="113"/>
      <c r="U2017" s="113"/>
    </row>
    <row r="2018" spans="1:21" x14ac:dyDescent="0.25">
      <c r="A2018" s="1"/>
      <c r="B2018" s="1"/>
      <c r="C2018" s="1"/>
      <c r="D2018" s="1"/>
      <c r="E2018" s="1"/>
      <c r="F2018" s="1"/>
      <c r="G2018" s="1"/>
      <c r="H2018" s="85"/>
      <c r="I2018" s="249"/>
      <c r="J2018" s="1"/>
      <c r="K2018" s="1"/>
      <c r="L2018" s="1"/>
      <c r="M2018" s="1"/>
      <c r="N2018" s="133"/>
      <c r="O2018" s="1"/>
      <c r="P2018" s="1"/>
      <c r="Q2018" s="113"/>
      <c r="R2018" s="113"/>
      <c r="S2018" s="113"/>
      <c r="T2018" s="113"/>
      <c r="U2018" s="113"/>
    </row>
    <row r="2019" spans="1:21" x14ac:dyDescent="0.25">
      <c r="A2019" s="1"/>
      <c r="B2019" s="1"/>
      <c r="C2019" s="1"/>
      <c r="D2019" s="1"/>
      <c r="E2019" s="1"/>
      <c r="F2019" s="1"/>
      <c r="G2019" s="1"/>
      <c r="H2019" s="85"/>
      <c r="I2019" s="249"/>
      <c r="J2019" s="1"/>
      <c r="K2019" s="1"/>
      <c r="L2019" s="1"/>
      <c r="M2019" s="1"/>
      <c r="N2019" s="133"/>
      <c r="O2019" s="1"/>
      <c r="P2019" s="1"/>
      <c r="Q2019" s="113"/>
      <c r="R2019" s="113"/>
      <c r="S2019" s="113"/>
      <c r="T2019" s="113"/>
      <c r="U2019" s="113"/>
    </row>
    <row r="2020" spans="1:21" x14ac:dyDescent="0.25">
      <c r="A2020" s="1"/>
      <c r="B2020" s="1"/>
      <c r="C2020" s="1"/>
      <c r="D2020" s="1"/>
      <c r="E2020" s="1"/>
      <c r="F2020" s="1"/>
      <c r="G2020" s="1"/>
      <c r="H2020" s="85"/>
      <c r="I2020" s="249"/>
      <c r="J2020" s="1"/>
      <c r="K2020" s="1"/>
      <c r="L2020" s="1"/>
      <c r="M2020" s="1"/>
      <c r="N2020" s="133"/>
      <c r="O2020" s="1"/>
      <c r="P2020" s="1"/>
      <c r="Q2020" s="113"/>
      <c r="R2020" s="113"/>
      <c r="S2020" s="113"/>
      <c r="T2020" s="113"/>
      <c r="U2020" s="113"/>
    </row>
    <row r="2021" spans="1:21" x14ac:dyDescent="0.25">
      <c r="A2021" s="1"/>
      <c r="B2021" s="1"/>
      <c r="C2021" s="1"/>
      <c r="D2021" s="1"/>
      <c r="E2021" s="1"/>
      <c r="F2021" s="1"/>
      <c r="G2021" s="1"/>
      <c r="H2021" s="85"/>
      <c r="I2021" s="249"/>
      <c r="J2021" s="1"/>
      <c r="K2021" s="1"/>
      <c r="L2021" s="1"/>
      <c r="M2021" s="1"/>
      <c r="N2021" s="133"/>
      <c r="O2021" s="1"/>
      <c r="P2021" s="1"/>
      <c r="Q2021" s="113"/>
      <c r="R2021" s="113"/>
      <c r="S2021" s="113"/>
      <c r="T2021" s="113"/>
      <c r="U2021" s="113"/>
    </row>
    <row r="2022" spans="1:21" x14ac:dyDescent="0.25">
      <c r="A2022" s="1"/>
      <c r="B2022" s="1"/>
      <c r="C2022" s="1"/>
      <c r="D2022" s="1"/>
      <c r="E2022" s="1"/>
      <c r="F2022" s="1"/>
      <c r="G2022" s="1"/>
      <c r="H2022" s="85"/>
      <c r="I2022" s="249"/>
      <c r="J2022" s="1"/>
      <c r="K2022" s="1"/>
      <c r="L2022" s="1"/>
      <c r="M2022" s="1"/>
      <c r="N2022" s="133"/>
      <c r="O2022" s="1"/>
      <c r="P2022" s="1"/>
      <c r="Q2022" s="113"/>
      <c r="R2022" s="113"/>
      <c r="S2022" s="113"/>
      <c r="T2022" s="113"/>
      <c r="U2022" s="113"/>
    </row>
    <row r="2023" spans="1:21" x14ac:dyDescent="0.25">
      <c r="A2023" s="1"/>
      <c r="B2023" s="1"/>
      <c r="C2023" s="1"/>
      <c r="D2023" s="1"/>
      <c r="E2023" s="1"/>
      <c r="F2023" s="1"/>
      <c r="G2023" s="1"/>
      <c r="H2023" s="85"/>
      <c r="I2023" s="249"/>
      <c r="J2023" s="1"/>
      <c r="K2023" s="1"/>
      <c r="L2023" s="1"/>
      <c r="M2023" s="1"/>
      <c r="N2023" s="133"/>
      <c r="O2023" s="1"/>
      <c r="P2023" s="1"/>
      <c r="Q2023" s="113"/>
      <c r="R2023" s="113"/>
      <c r="S2023" s="113"/>
      <c r="T2023" s="113"/>
      <c r="U2023" s="113"/>
    </row>
    <row r="2024" spans="1:21" x14ac:dyDescent="0.25">
      <c r="A2024" s="1"/>
      <c r="B2024" s="1"/>
      <c r="C2024" s="1"/>
      <c r="D2024" s="1"/>
      <c r="E2024" s="1"/>
      <c r="F2024" s="1"/>
      <c r="G2024" s="1"/>
      <c r="H2024" s="85"/>
      <c r="I2024" s="249"/>
      <c r="J2024" s="1"/>
      <c r="K2024" s="1"/>
      <c r="L2024" s="1"/>
      <c r="M2024" s="1"/>
      <c r="N2024" s="133"/>
      <c r="O2024" s="1"/>
      <c r="P2024" s="1"/>
      <c r="Q2024" s="113"/>
      <c r="R2024" s="113"/>
      <c r="S2024" s="113"/>
      <c r="T2024" s="113"/>
      <c r="U2024" s="113"/>
    </row>
    <row r="2025" spans="1:21" x14ac:dyDescent="0.25">
      <c r="A2025" s="1"/>
      <c r="B2025" s="1"/>
      <c r="C2025" s="1"/>
      <c r="D2025" s="1"/>
      <c r="E2025" s="1"/>
      <c r="F2025" s="1"/>
      <c r="G2025" s="1"/>
      <c r="H2025" s="85"/>
      <c r="I2025" s="249"/>
      <c r="J2025" s="1"/>
      <c r="K2025" s="1"/>
      <c r="L2025" s="1"/>
      <c r="M2025" s="1"/>
      <c r="N2025" s="133"/>
      <c r="O2025" s="1"/>
      <c r="P2025" s="1"/>
      <c r="Q2025" s="113"/>
      <c r="R2025" s="113"/>
      <c r="S2025" s="113"/>
      <c r="T2025" s="113"/>
      <c r="U2025" s="113"/>
    </row>
    <row r="2026" spans="1:21" x14ac:dyDescent="0.25">
      <c r="A2026" s="1"/>
      <c r="B2026" s="1"/>
      <c r="C2026" s="1"/>
      <c r="D2026" s="1"/>
      <c r="E2026" s="1"/>
      <c r="F2026" s="1"/>
      <c r="G2026" s="1"/>
      <c r="H2026" s="85"/>
      <c r="I2026" s="249"/>
      <c r="J2026" s="1"/>
      <c r="K2026" s="1"/>
      <c r="L2026" s="1"/>
      <c r="M2026" s="1"/>
      <c r="N2026" s="133"/>
      <c r="O2026" s="1"/>
      <c r="P2026" s="1"/>
      <c r="Q2026" s="113"/>
      <c r="R2026" s="113"/>
      <c r="S2026" s="113"/>
      <c r="T2026" s="113"/>
      <c r="U2026" s="113"/>
    </row>
    <row r="2027" spans="1:21" x14ac:dyDescent="0.25">
      <c r="A2027" s="1"/>
      <c r="B2027" s="1"/>
      <c r="C2027" s="1"/>
      <c r="D2027" s="1"/>
      <c r="E2027" s="1"/>
      <c r="F2027" s="1"/>
      <c r="G2027" s="1"/>
      <c r="H2027" s="85"/>
      <c r="I2027" s="249"/>
      <c r="J2027" s="1"/>
      <c r="K2027" s="1"/>
      <c r="L2027" s="1"/>
      <c r="M2027" s="1"/>
      <c r="N2027" s="133"/>
      <c r="O2027" s="1"/>
      <c r="P2027" s="1"/>
      <c r="Q2027" s="113"/>
      <c r="R2027" s="113"/>
      <c r="S2027" s="113"/>
      <c r="T2027" s="113"/>
      <c r="U2027" s="113"/>
    </row>
    <row r="2028" spans="1:21" x14ac:dyDescent="0.25">
      <c r="A2028" s="1"/>
      <c r="B2028" s="1"/>
      <c r="C2028" s="1"/>
      <c r="D2028" s="1"/>
      <c r="E2028" s="1"/>
      <c r="F2028" s="1"/>
      <c r="G2028" s="1"/>
      <c r="H2028" s="85"/>
      <c r="I2028" s="249"/>
      <c r="J2028" s="1"/>
      <c r="K2028" s="1"/>
      <c r="L2028" s="1"/>
      <c r="M2028" s="1"/>
      <c r="N2028" s="133"/>
      <c r="O2028" s="1"/>
      <c r="P2028" s="1"/>
      <c r="Q2028" s="113"/>
      <c r="R2028" s="113"/>
      <c r="S2028" s="113"/>
      <c r="T2028" s="113"/>
      <c r="U2028" s="113"/>
    </row>
    <row r="2029" spans="1:21" x14ac:dyDescent="0.25">
      <c r="A2029" s="1"/>
      <c r="B2029" s="1"/>
      <c r="C2029" s="1"/>
      <c r="D2029" s="1"/>
      <c r="E2029" s="1"/>
      <c r="F2029" s="1"/>
      <c r="G2029" s="1"/>
      <c r="H2029" s="85"/>
      <c r="I2029" s="249"/>
      <c r="J2029" s="1"/>
      <c r="K2029" s="1"/>
      <c r="L2029" s="1"/>
      <c r="M2029" s="1"/>
      <c r="N2029" s="133"/>
      <c r="O2029" s="1"/>
      <c r="P2029" s="1"/>
      <c r="Q2029" s="113"/>
      <c r="R2029" s="113"/>
      <c r="S2029" s="113"/>
      <c r="T2029" s="113"/>
      <c r="U2029" s="113"/>
    </row>
    <row r="2030" spans="1:21" x14ac:dyDescent="0.25">
      <c r="A2030" s="1"/>
      <c r="B2030" s="1"/>
      <c r="C2030" s="1"/>
      <c r="D2030" s="1"/>
      <c r="E2030" s="1"/>
      <c r="F2030" s="1"/>
      <c r="G2030" s="1"/>
      <c r="H2030" s="85"/>
      <c r="I2030" s="249"/>
      <c r="J2030" s="1"/>
      <c r="K2030" s="1"/>
      <c r="L2030" s="1"/>
      <c r="M2030" s="1"/>
      <c r="N2030" s="133"/>
      <c r="O2030" s="1"/>
      <c r="P2030" s="1"/>
      <c r="Q2030" s="113"/>
      <c r="R2030" s="113"/>
      <c r="S2030" s="113"/>
      <c r="T2030" s="113"/>
      <c r="U2030" s="113"/>
    </row>
    <row r="2031" spans="1:21" x14ac:dyDescent="0.25">
      <c r="A2031" s="1"/>
      <c r="B2031" s="1"/>
      <c r="C2031" s="1"/>
      <c r="D2031" s="1"/>
      <c r="E2031" s="1"/>
      <c r="F2031" s="1"/>
      <c r="G2031" s="1"/>
      <c r="H2031" s="85"/>
      <c r="I2031" s="249"/>
      <c r="J2031" s="1"/>
      <c r="K2031" s="1"/>
      <c r="L2031" s="1"/>
      <c r="M2031" s="1"/>
      <c r="N2031" s="133"/>
      <c r="O2031" s="1"/>
      <c r="P2031" s="1"/>
      <c r="Q2031" s="113"/>
      <c r="R2031" s="113"/>
      <c r="S2031" s="113"/>
      <c r="T2031" s="113"/>
      <c r="U2031" s="113"/>
    </row>
    <row r="2032" spans="1:21" x14ac:dyDescent="0.25">
      <c r="A2032" s="1"/>
      <c r="B2032" s="1"/>
      <c r="C2032" s="1"/>
      <c r="D2032" s="1"/>
      <c r="E2032" s="1"/>
      <c r="F2032" s="1"/>
      <c r="G2032" s="1"/>
      <c r="H2032" s="85"/>
      <c r="I2032" s="249"/>
      <c r="J2032" s="1"/>
      <c r="K2032" s="1"/>
      <c r="L2032" s="1"/>
      <c r="M2032" s="1"/>
      <c r="N2032" s="133"/>
      <c r="O2032" s="1"/>
      <c r="P2032" s="1"/>
      <c r="Q2032" s="113"/>
      <c r="R2032" s="113"/>
      <c r="S2032" s="113"/>
      <c r="T2032" s="113"/>
      <c r="U2032" s="113"/>
    </row>
    <row r="2033" spans="1:21" x14ac:dyDescent="0.25">
      <c r="A2033" s="1"/>
      <c r="B2033" s="1"/>
      <c r="C2033" s="1"/>
      <c r="D2033" s="1"/>
      <c r="E2033" s="1"/>
      <c r="F2033" s="1"/>
      <c r="G2033" s="1"/>
      <c r="H2033" s="85"/>
      <c r="I2033" s="249"/>
      <c r="J2033" s="1"/>
      <c r="K2033" s="1"/>
      <c r="L2033" s="1"/>
      <c r="M2033" s="1"/>
      <c r="N2033" s="133"/>
      <c r="O2033" s="1"/>
      <c r="P2033" s="1"/>
      <c r="Q2033" s="113"/>
      <c r="R2033" s="113"/>
      <c r="S2033" s="113"/>
      <c r="T2033" s="113"/>
      <c r="U2033" s="113"/>
    </row>
    <row r="2034" spans="1:21" x14ac:dyDescent="0.25">
      <c r="A2034" s="1"/>
      <c r="B2034" s="1"/>
      <c r="C2034" s="1"/>
      <c r="D2034" s="1"/>
      <c r="E2034" s="1"/>
      <c r="F2034" s="1"/>
      <c r="G2034" s="1"/>
      <c r="H2034" s="85"/>
      <c r="I2034" s="249"/>
      <c r="J2034" s="1"/>
      <c r="K2034" s="1"/>
      <c r="L2034" s="1"/>
      <c r="M2034" s="1"/>
      <c r="N2034" s="133"/>
      <c r="O2034" s="1"/>
      <c r="P2034" s="1"/>
      <c r="Q2034" s="113"/>
      <c r="R2034" s="113"/>
      <c r="S2034" s="113"/>
      <c r="T2034" s="113"/>
      <c r="U2034" s="113"/>
    </row>
    <row r="2035" spans="1:21" x14ac:dyDescent="0.25">
      <c r="A2035" s="1"/>
      <c r="B2035" s="1"/>
      <c r="C2035" s="1"/>
      <c r="D2035" s="1"/>
      <c r="E2035" s="1"/>
      <c r="F2035" s="1"/>
      <c r="G2035" s="1"/>
      <c r="H2035" s="85"/>
      <c r="I2035" s="249"/>
      <c r="J2035" s="1"/>
      <c r="K2035" s="1"/>
      <c r="L2035" s="1"/>
      <c r="M2035" s="1"/>
      <c r="N2035" s="133"/>
      <c r="O2035" s="1"/>
      <c r="P2035" s="1"/>
      <c r="Q2035" s="113"/>
      <c r="R2035" s="113"/>
      <c r="S2035" s="113"/>
      <c r="T2035" s="113"/>
      <c r="U2035" s="113"/>
    </row>
    <row r="2036" spans="1:21" x14ac:dyDescent="0.25">
      <c r="A2036" s="1"/>
      <c r="B2036" s="1"/>
      <c r="C2036" s="1"/>
      <c r="D2036" s="1"/>
      <c r="E2036" s="1"/>
      <c r="F2036" s="1"/>
      <c r="G2036" s="1"/>
      <c r="H2036" s="85"/>
      <c r="I2036" s="249"/>
      <c r="J2036" s="1"/>
      <c r="K2036" s="1"/>
      <c r="L2036" s="1"/>
      <c r="M2036" s="1"/>
      <c r="N2036" s="133"/>
      <c r="O2036" s="1"/>
      <c r="P2036" s="1"/>
      <c r="Q2036" s="113"/>
      <c r="R2036" s="113"/>
      <c r="S2036" s="113"/>
      <c r="T2036" s="113"/>
      <c r="U2036" s="113"/>
    </row>
    <row r="2037" spans="1:21" x14ac:dyDescent="0.25">
      <c r="A2037" s="1"/>
      <c r="B2037" s="1"/>
      <c r="C2037" s="1"/>
      <c r="D2037" s="1"/>
      <c r="E2037" s="1"/>
      <c r="F2037" s="1"/>
      <c r="G2037" s="1"/>
      <c r="H2037" s="85"/>
      <c r="I2037" s="249"/>
      <c r="J2037" s="1"/>
      <c r="K2037" s="1"/>
      <c r="L2037" s="1"/>
      <c r="M2037" s="1"/>
      <c r="N2037" s="133"/>
      <c r="O2037" s="1"/>
      <c r="P2037" s="1"/>
      <c r="Q2037" s="113"/>
      <c r="R2037" s="113"/>
      <c r="S2037" s="113"/>
      <c r="T2037" s="113"/>
      <c r="U2037" s="113"/>
    </row>
    <row r="2038" spans="1:21" x14ac:dyDescent="0.25">
      <c r="A2038" s="1"/>
      <c r="B2038" s="1"/>
      <c r="C2038" s="1"/>
      <c r="D2038" s="1"/>
      <c r="E2038" s="1"/>
      <c r="F2038" s="1"/>
      <c r="G2038" s="1"/>
      <c r="H2038" s="85"/>
      <c r="I2038" s="249"/>
      <c r="J2038" s="1"/>
      <c r="K2038" s="1"/>
      <c r="L2038" s="1"/>
      <c r="M2038" s="1"/>
      <c r="N2038" s="133"/>
      <c r="O2038" s="1"/>
      <c r="P2038" s="1"/>
      <c r="Q2038" s="113"/>
      <c r="R2038" s="113"/>
      <c r="S2038" s="113"/>
      <c r="T2038" s="113"/>
      <c r="U2038" s="113"/>
    </row>
    <row r="2039" spans="1:21" x14ac:dyDescent="0.25">
      <c r="A2039" s="1"/>
      <c r="B2039" s="1"/>
      <c r="C2039" s="1"/>
      <c r="D2039" s="1"/>
      <c r="E2039" s="1"/>
      <c r="F2039" s="1"/>
      <c r="G2039" s="1"/>
      <c r="H2039" s="85"/>
      <c r="I2039" s="249"/>
      <c r="J2039" s="1"/>
      <c r="K2039" s="1"/>
      <c r="L2039" s="1"/>
      <c r="M2039" s="1"/>
      <c r="N2039" s="133"/>
      <c r="O2039" s="1"/>
      <c r="P2039" s="1"/>
      <c r="Q2039" s="113"/>
      <c r="R2039" s="113"/>
      <c r="S2039" s="113"/>
      <c r="T2039" s="113"/>
      <c r="U2039" s="113"/>
    </row>
    <row r="2040" spans="1:21" x14ac:dyDescent="0.25">
      <c r="A2040" s="1"/>
      <c r="B2040" s="1"/>
      <c r="C2040" s="1"/>
      <c r="D2040" s="1"/>
      <c r="E2040" s="1"/>
      <c r="F2040" s="1"/>
      <c r="G2040" s="1"/>
      <c r="H2040" s="85"/>
      <c r="I2040" s="249"/>
      <c r="J2040" s="1"/>
      <c r="K2040" s="1"/>
      <c r="L2040" s="1"/>
      <c r="M2040" s="1"/>
      <c r="N2040" s="133"/>
      <c r="O2040" s="1"/>
      <c r="P2040" s="1"/>
      <c r="Q2040" s="113"/>
      <c r="R2040" s="113"/>
      <c r="S2040" s="113"/>
      <c r="T2040" s="113"/>
      <c r="U2040" s="113"/>
    </row>
    <row r="2041" spans="1:21" x14ac:dyDescent="0.25">
      <c r="A2041" s="1"/>
      <c r="B2041" s="1"/>
      <c r="C2041" s="1"/>
      <c r="D2041" s="1"/>
      <c r="E2041" s="1"/>
      <c r="F2041" s="1"/>
      <c r="G2041" s="1"/>
      <c r="H2041" s="85"/>
      <c r="I2041" s="249"/>
      <c r="J2041" s="1"/>
      <c r="K2041" s="1"/>
      <c r="L2041" s="1"/>
      <c r="M2041" s="1"/>
      <c r="N2041" s="133"/>
      <c r="O2041" s="1"/>
      <c r="P2041" s="1"/>
      <c r="Q2041" s="113"/>
      <c r="R2041" s="113"/>
      <c r="S2041" s="113"/>
      <c r="T2041" s="113"/>
      <c r="U2041" s="113"/>
    </row>
    <row r="2042" spans="1:21" x14ac:dyDescent="0.25">
      <c r="A2042" s="1"/>
      <c r="B2042" s="1"/>
      <c r="C2042" s="1"/>
      <c r="D2042" s="1"/>
      <c r="E2042" s="1"/>
      <c r="F2042" s="1"/>
      <c r="G2042" s="1"/>
      <c r="H2042" s="85"/>
      <c r="I2042" s="249"/>
      <c r="J2042" s="1"/>
      <c r="K2042" s="1"/>
      <c r="L2042" s="1"/>
      <c r="M2042" s="1"/>
      <c r="N2042" s="133"/>
      <c r="O2042" s="1"/>
      <c r="P2042" s="1"/>
      <c r="Q2042" s="113"/>
      <c r="R2042" s="113"/>
      <c r="S2042" s="113"/>
      <c r="T2042" s="113"/>
      <c r="U2042" s="113"/>
    </row>
    <row r="2043" spans="1:21" x14ac:dyDescent="0.25">
      <c r="A2043" s="1"/>
      <c r="B2043" s="1"/>
      <c r="C2043" s="1"/>
      <c r="D2043" s="1"/>
      <c r="E2043" s="1"/>
      <c r="F2043" s="1"/>
      <c r="G2043" s="1"/>
      <c r="H2043" s="85"/>
      <c r="I2043" s="249"/>
      <c r="J2043" s="1"/>
      <c r="K2043" s="1"/>
      <c r="L2043" s="1"/>
      <c r="M2043" s="1"/>
      <c r="N2043" s="133"/>
      <c r="O2043" s="1"/>
      <c r="P2043" s="1"/>
      <c r="Q2043" s="113"/>
      <c r="R2043" s="113"/>
      <c r="S2043" s="113"/>
      <c r="T2043" s="113"/>
      <c r="U2043" s="113"/>
    </row>
    <row r="2044" spans="1:21" x14ac:dyDescent="0.25">
      <c r="A2044" s="1"/>
      <c r="B2044" s="1"/>
      <c r="C2044" s="1"/>
      <c r="D2044" s="1"/>
      <c r="E2044" s="1"/>
      <c r="F2044" s="1"/>
      <c r="G2044" s="1"/>
      <c r="H2044" s="85"/>
      <c r="I2044" s="249"/>
      <c r="J2044" s="1"/>
      <c r="K2044" s="1"/>
      <c r="L2044" s="1"/>
      <c r="M2044" s="1"/>
      <c r="N2044" s="133"/>
      <c r="O2044" s="1"/>
      <c r="P2044" s="1"/>
      <c r="Q2044" s="113"/>
      <c r="R2044" s="113"/>
      <c r="S2044" s="113"/>
      <c r="T2044" s="113"/>
      <c r="U2044" s="113"/>
    </row>
    <row r="2045" spans="1:21" x14ac:dyDescent="0.25">
      <c r="A2045" s="1"/>
      <c r="B2045" s="1"/>
      <c r="C2045" s="1"/>
      <c r="D2045" s="1"/>
      <c r="E2045" s="1"/>
      <c r="F2045" s="1"/>
      <c r="G2045" s="1"/>
      <c r="H2045" s="85"/>
      <c r="I2045" s="249"/>
      <c r="J2045" s="1"/>
      <c r="K2045" s="1"/>
      <c r="L2045" s="1"/>
      <c r="M2045" s="1"/>
      <c r="N2045" s="133"/>
      <c r="O2045" s="1"/>
      <c r="P2045" s="1"/>
      <c r="Q2045" s="113"/>
      <c r="R2045" s="113"/>
      <c r="S2045" s="113"/>
      <c r="T2045" s="113"/>
      <c r="U2045" s="113"/>
    </row>
    <row r="2046" spans="1:21" x14ac:dyDescent="0.25">
      <c r="A2046" s="1"/>
      <c r="B2046" s="1"/>
      <c r="C2046" s="1"/>
      <c r="D2046" s="1"/>
      <c r="E2046" s="1"/>
      <c r="F2046" s="1"/>
      <c r="G2046" s="1"/>
      <c r="H2046" s="85"/>
      <c r="I2046" s="249"/>
      <c r="J2046" s="1"/>
      <c r="K2046" s="1"/>
      <c r="L2046" s="1"/>
      <c r="M2046" s="1"/>
      <c r="N2046" s="133"/>
      <c r="O2046" s="1"/>
      <c r="P2046" s="1"/>
      <c r="Q2046" s="113"/>
      <c r="R2046" s="113"/>
      <c r="S2046" s="113"/>
      <c r="T2046" s="113"/>
      <c r="U2046" s="113"/>
    </row>
    <row r="2047" spans="1:21" x14ac:dyDescent="0.25">
      <c r="A2047" s="1"/>
      <c r="B2047" s="1"/>
      <c r="C2047" s="1"/>
      <c r="D2047" s="1"/>
      <c r="E2047" s="1"/>
      <c r="F2047" s="1"/>
      <c r="G2047" s="1"/>
      <c r="H2047" s="85"/>
      <c r="I2047" s="249"/>
      <c r="J2047" s="1"/>
      <c r="K2047" s="1"/>
      <c r="L2047" s="1"/>
      <c r="M2047" s="1"/>
      <c r="N2047" s="133"/>
      <c r="O2047" s="1"/>
      <c r="P2047" s="1"/>
      <c r="Q2047" s="113"/>
      <c r="R2047" s="113"/>
      <c r="S2047" s="113"/>
      <c r="T2047" s="113"/>
      <c r="U2047" s="113"/>
    </row>
    <row r="2048" spans="1:21" x14ac:dyDescent="0.25">
      <c r="A2048" s="1"/>
      <c r="B2048" s="1"/>
      <c r="C2048" s="1"/>
      <c r="D2048" s="1"/>
      <c r="E2048" s="1"/>
      <c r="F2048" s="1"/>
      <c r="G2048" s="1"/>
      <c r="H2048" s="85"/>
      <c r="I2048" s="249"/>
      <c r="J2048" s="1"/>
      <c r="K2048" s="1"/>
      <c r="L2048" s="1"/>
      <c r="M2048" s="1"/>
      <c r="N2048" s="133"/>
      <c r="O2048" s="1"/>
      <c r="P2048" s="1"/>
      <c r="Q2048" s="113"/>
      <c r="R2048" s="113"/>
      <c r="S2048" s="113"/>
      <c r="T2048" s="113"/>
      <c r="U2048" s="113"/>
    </row>
    <row r="2049" spans="1:21" x14ac:dyDescent="0.25">
      <c r="A2049" s="1"/>
      <c r="B2049" s="1"/>
      <c r="C2049" s="1"/>
      <c r="D2049" s="1"/>
      <c r="E2049" s="1"/>
      <c r="F2049" s="1"/>
      <c r="G2049" s="1"/>
      <c r="H2049" s="85"/>
      <c r="I2049" s="249"/>
      <c r="J2049" s="1"/>
      <c r="K2049" s="1"/>
      <c r="L2049" s="1"/>
      <c r="M2049" s="1"/>
      <c r="N2049" s="133"/>
      <c r="O2049" s="1"/>
      <c r="P2049" s="1"/>
      <c r="Q2049" s="113"/>
      <c r="R2049" s="113"/>
      <c r="S2049" s="113"/>
      <c r="T2049" s="113"/>
      <c r="U2049" s="113"/>
    </row>
    <row r="2050" spans="1:21" x14ac:dyDescent="0.25">
      <c r="A2050" s="1"/>
      <c r="B2050" s="1"/>
      <c r="C2050" s="1"/>
      <c r="D2050" s="1"/>
      <c r="E2050" s="1"/>
      <c r="F2050" s="1"/>
      <c r="G2050" s="1"/>
      <c r="H2050" s="85"/>
      <c r="I2050" s="249"/>
      <c r="J2050" s="1"/>
      <c r="K2050" s="1"/>
      <c r="L2050" s="1"/>
      <c r="M2050" s="1"/>
      <c r="N2050" s="133"/>
      <c r="O2050" s="1"/>
      <c r="P2050" s="1"/>
      <c r="Q2050" s="113"/>
      <c r="R2050" s="113"/>
      <c r="S2050" s="113"/>
      <c r="T2050" s="113"/>
      <c r="U2050" s="113"/>
    </row>
    <row r="2051" spans="1:21" x14ac:dyDescent="0.25">
      <c r="A2051" s="1"/>
      <c r="B2051" s="1"/>
      <c r="C2051" s="1"/>
      <c r="D2051" s="1"/>
      <c r="E2051" s="1"/>
      <c r="F2051" s="1"/>
      <c r="G2051" s="1"/>
      <c r="H2051" s="85"/>
      <c r="I2051" s="249"/>
      <c r="J2051" s="1"/>
      <c r="K2051" s="1"/>
      <c r="L2051" s="1"/>
      <c r="M2051" s="1"/>
      <c r="N2051" s="133"/>
      <c r="O2051" s="1"/>
      <c r="P2051" s="1"/>
      <c r="Q2051" s="113"/>
      <c r="R2051" s="113"/>
      <c r="S2051" s="113"/>
      <c r="T2051" s="113"/>
      <c r="U2051" s="113"/>
    </row>
    <row r="2052" spans="1:21" x14ac:dyDescent="0.25">
      <c r="A2052" s="1"/>
      <c r="B2052" s="1"/>
      <c r="C2052" s="1"/>
      <c r="D2052" s="1"/>
      <c r="E2052" s="1"/>
      <c r="F2052" s="1"/>
      <c r="G2052" s="1"/>
      <c r="H2052" s="85"/>
      <c r="I2052" s="249"/>
      <c r="J2052" s="1"/>
      <c r="K2052" s="1"/>
      <c r="L2052" s="1"/>
      <c r="M2052" s="1"/>
      <c r="N2052" s="133"/>
      <c r="O2052" s="1"/>
      <c r="P2052" s="1"/>
      <c r="Q2052" s="113"/>
      <c r="R2052" s="113"/>
      <c r="S2052" s="113"/>
      <c r="T2052" s="113"/>
      <c r="U2052" s="113"/>
    </row>
    <row r="2053" spans="1:21" x14ac:dyDescent="0.25">
      <c r="A2053" s="1"/>
      <c r="B2053" s="1"/>
      <c r="C2053" s="1"/>
      <c r="D2053" s="1"/>
      <c r="E2053" s="1"/>
      <c r="F2053" s="1"/>
      <c r="G2053" s="1"/>
      <c r="H2053" s="85"/>
      <c r="I2053" s="249"/>
      <c r="J2053" s="1"/>
      <c r="K2053" s="1"/>
      <c r="L2053" s="1"/>
      <c r="M2053" s="1"/>
      <c r="N2053" s="133"/>
      <c r="O2053" s="1"/>
      <c r="P2053" s="1"/>
      <c r="Q2053" s="113"/>
      <c r="R2053" s="113"/>
      <c r="S2053" s="113"/>
      <c r="T2053" s="113"/>
      <c r="U2053" s="113"/>
    </row>
    <row r="2054" spans="1:21" x14ac:dyDescent="0.25">
      <c r="A2054" s="1"/>
      <c r="B2054" s="1"/>
      <c r="C2054" s="1"/>
      <c r="D2054" s="1"/>
      <c r="E2054" s="1"/>
      <c r="F2054" s="1"/>
      <c r="G2054" s="1"/>
      <c r="H2054" s="85"/>
      <c r="I2054" s="249"/>
      <c r="J2054" s="1"/>
      <c r="K2054" s="1"/>
      <c r="L2054" s="1"/>
      <c r="M2054" s="1"/>
      <c r="N2054" s="133"/>
      <c r="O2054" s="1"/>
      <c r="P2054" s="1"/>
      <c r="Q2054" s="113"/>
      <c r="R2054" s="113"/>
      <c r="S2054" s="113"/>
      <c r="T2054" s="113"/>
      <c r="U2054" s="113"/>
    </row>
    <row r="2055" spans="1:21" x14ac:dyDescent="0.25">
      <c r="A2055" s="1"/>
      <c r="B2055" s="1"/>
      <c r="C2055" s="1"/>
      <c r="D2055" s="1"/>
      <c r="E2055" s="1"/>
      <c r="F2055" s="1"/>
      <c r="G2055" s="1"/>
      <c r="H2055" s="85"/>
      <c r="I2055" s="249"/>
      <c r="J2055" s="1"/>
      <c r="K2055" s="1"/>
      <c r="L2055" s="1"/>
      <c r="M2055" s="1"/>
      <c r="N2055" s="133"/>
      <c r="O2055" s="1"/>
      <c r="P2055" s="1"/>
      <c r="Q2055" s="113"/>
      <c r="R2055" s="113"/>
      <c r="S2055" s="113"/>
      <c r="T2055" s="113"/>
      <c r="U2055" s="113"/>
    </row>
    <row r="2056" spans="1:21" x14ac:dyDescent="0.25">
      <c r="A2056" s="1"/>
      <c r="B2056" s="1"/>
      <c r="C2056" s="1"/>
      <c r="D2056" s="1"/>
      <c r="E2056" s="1"/>
      <c r="F2056" s="1"/>
      <c r="G2056" s="1"/>
      <c r="H2056" s="85"/>
      <c r="I2056" s="249"/>
      <c r="J2056" s="1"/>
      <c r="K2056" s="1"/>
      <c r="L2056" s="1"/>
      <c r="M2056" s="1"/>
      <c r="N2056" s="133"/>
      <c r="O2056" s="1"/>
      <c r="P2056" s="1"/>
      <c r="Q2056" s="113"/>
      <c r="R2056" s="113"/>
      <c r="S2056" s="113"/>
      <c r="T2056" s="113"/>
      <c r="U2056" s="113"/>
    </row>
    <row r="2057" spans="1:21" x14ac:dyDescent="0.25">
      <c r="A2057" s="1"/>
      <c r="B2057" s="1"/>
      <c r="C2057" s="1"/>
      <c r="D2057" s="1"/>
      <c r="E2057" s="1"/>
      <c r="F2057" s="1"/>
      <c r="G2057" s="1"/>
      <c r="H2057" s="85"/>
      <c r="I2057" s="249"/>
      <c r="J2057" s="1"/>
      <c r="K2057" s="1"/>
      <c r="L2057" s="1"/>
      <c r="M2057" s="1"/>
      <c r="N2057" s="133"/>
      <c r="O2057" s="1"/>
      <c r="P2057" s="1"/>
      <c r="Q2057" s="113"/>
      <c r="R2057" s="113"/>
      <c r="S2057" s="113"/>
      <c r="T2057" s="113"/>
      <c r="U2057" s="113"/>
    </row>
    <row r="2058" spans="1:21" x14ac:dyDescent="0.25">
      <c r="A2058" s="1"/>
      <c r="B2058" s="1"/>
      <c r="C2058" s="1"/>
      <c r="D2058" s="1"/>
      <c r="E2058" s="1"/>
      <c r="F2058" s="1"/>
      <c r="G2058" s="1"/>
      <c r="H2058" s="85"/>
      <c r="I2058" s="249"/>
      <c r="J2058" s="1"/>
      <c r="K2058" s="1"/>
      <c r="L2058" s="1"/>
      <c r="M2058" s="1"/>
      <c r="N2058" s="133"/>
      <c r="O2058" s="1"/>
      <c r="P2058" s="1"/>
      <c r="Q2058" s="113"/>
      <c r="R2058" s="113"/>
      <c r="S2058" s="113"/>
      <c r="T2058" s="113"/>
      <c r="U2058" s="113"/>
    </row>
    <row r="2059" spans="1:21" x14ac:dyDescent="0.25">
      <c r="A2059" s="1"/>
      <c r="B2059" s="1"/>
      <c r="C2059" s="1"/>
      <c r="D2059" s="1"/>
      <c r="E2059" s="1"/>
      <c r="F2059" s="1"/>
      <c r="G2059" s="1"/>
      <c r="H2059" s="85"/>
      <c r="I2059" s="249"/>
      <c r="J2059" s="1"/>
      <c r="K2059" s="1"/>
      <c r="L2059" s="1"/>
      <c r="M2059" s="1"/>
      <c r="N2059" s="133"/>
      <c r="O2059" s="1"/>
      <c r="P2059" s="1"/>
      <c r="Q2059" s="113"/>
      <c r="R2059" s="113"/>
      <c r="S2059" s="113"/>
      <c r="T2059" s="113"/>
      <c r="U2059" s="113"/>
    </row>
    <row r="2060" spans="1:21" x14ac:dyDescent="0.25">
      <c r="A2060" s="1"/>
      <c r="B2060" s="1"/>
      <c r="C2060" s="1"/>
      <c r="D2060" s="1"/>
      <c r="E2060" s="1"/>
      <c r="F2060" s="1"/>
      <c r="G2060" s="1"/>
      <c r="H2060" s="85"/>
      <c r="I2060" s="249"/>
      <c r="J2060" s="1"/>
      <c r="K2060" s="1"/>
      <c r="L2060" s="1"/>
      <c r="M2060" s="1"/>
      <c r="N2060" s="133"/>
      <c r="O2060" s="1"/>
      <c r="P2060" s="1"/>
      <c r="Q2060" s="113"/>
      <c r="R2060" s="113"/>
      <c r="S2060" s="113"/>
      <c r="T2060" s="113"/>
      <c r="U2060" s="113"/>
    </row>
    <row r="2061" spans="1:21" x14ac:dyDescent="0.25">
      <c r="A2061" s="1"/>
      <c r="B2061" s="1"/>
      <c r="C2061" s="1"/>
      <c r="D2061" s="1"/>
      <c r="E2061" s="1"/>
      <c r="F2061" s="1"/>
      <c r="G2061" s="1"/>
      <c r="H2061" s="85"/>
      <c r="I2061" s="249"/>
      <c r="J2061" s="1"/>
      <c r="K2061" s="1"/>
      <c r="L2061" s="1"/>
      <c r="M2061" s="1"/>
      <c r="N2061" s="133"/>
      <c r="O2061" s="1"/>
      <c r="P2061" s="1"/>
      <c r="Q2061" s="113"/>
      <c r="R2061" s="113"/>
      <c r="S2061" s="113"/>
      <c r="T2061" s="113"/>
      <c r="U2061" s="113"/>
    </row>
    <row r="2062" spans="1:21" x14ac:dyDescent="0.25">
      <c r="A2062" s="1"/>
      <c r="B2062" s="1"/>
      <c r="C2062" s="1"/>
      <c r="D2062" s="1"/>
      <c r="E2062" s="1"/>
      <c r="F2062" s="1"/>
      <c r="G2062" s="1"/>
      <c r="H2062" s="85"/>
      <c r="I2062" s="249"/>
      <c r="J2062" s="1"/>
      <c r="K2062" s="1"/>
      <c r="L2062" s="1"/>
      <c r="M2062" s="1"/>
      <c r="N2062" s="133"/>
      <c r="O2062" s="1"/>
      <c r="P2062" s="1"/>
      <c r="Q2062" s="113"/>
      <c r="R2062" s="113"/>
      <c r="S2062" s="113"/>
      <c r="T2062" s="113"/>
      <c r="U2062" s="113"/>
    </row>
    <row r="2063" spans="1:21" x14ac:dyDescent="0.25">
      <c r="A2063" s="1"/>
      <c r="B2063" s="1"/>
      <c r="C2063" s="1"/>
      <c r="D2063" s="1"/>
      <c r="E2063" s="1"/>
      <c r="F2063" s="1"/>
      <c r="G2063" s="1"/>
      <c r="H2063" s="85"/>
      <c r="I2063" s="249"/>
      <c r="J2063" s="1"/>
      <c r="K2063" s="1"/>
      <c r="L2063" s="1"/>
      <c r="M2063" s="1"/>
      <c r="N2063" s="133"/>
      <c r="O2063" s="1"/>
      <c r="P2063" s="1"/>
      <c r="Q2063" s="113"/>
      <c r="R2063" s="113"/>
      <c r="S2063" s="113"/>
      <c r="T2063" s="113"/>
      <c r="U2063" s="113"/>
    </row>
    <row r="2064" spans="1:21" x14ac:dyDescent="0.25">
      <c r="A2064" s="1"/>
      <c r="B2064" s="1"/>
      <c r="C2064" s="1"/>
      <c r="D2064" s="1"/>
      <c r="E2064" s="1"/>
      <c r="F2064" s="1"/>
      <c r="G2064" s="1"/>
      <c r="H2064" s="85"/>
      <c r="I2064" s="249"/>
      <c r="J2064" s="1"/>
      <c r="K2064" s="1"/>
      <c r="L2064" s="1"/>
      <c r="M2064" s="1"/>
      <c r="N2064" s="133"/>
      <c r="O2064" s="1"/>
      <c r="P2064" s="1"/>
      <c r="Q2064" s="113"/>
      <c r="R2064" s="113"/>
      <c r="S2064" s="113"/>
      <c r="T2064" s="113"/>
      <c r="U2064" s="113"/>
    </row>
    <row r="2065" spans="1:21" x14ac:dyDescent="0.25">
      <c r="A2065" s="1"/>
      <c r="B2065" s="1"/>
      <c r="C2065" s="1"/>
      <c r="D2065" s="1"/>
      <c r="E2065" s="1"/>
      <c r="F2065" s="1"/>
      <c r="G2065" s="1"/>
      <c r="H2065" s="85"/>
      <c r="I2065" s="249"/>
      <c r="J2065" s="1"/>
      <c r="K2065" s="1"/>
      <c r="L2065" s="1"/>
      <c r="M2065" s="1"/>
      <c r="N2065" s="133"/>
      <c r="O2065" s="1"/>
      <c r="P2065" s="1"/>
      <c r="Q2065" s="113"/>
      <c r="R2065" s="113"/>
      <c r="S2065" s="113"/>
      <c r="T2065" s="113"/>
      <c r="U2065" s="113"/>
    </row>
    <row r="2066" spans="1:21" x14ac:dyDescent="0.25">
      <c r="A2066" s="1"/>
      <c r="B2066" s="1"/>
      <c r="C2066" s="1"/>
      <c r="D2066" s="1"/>
      <c r="E2066" s="1"/>
      <c r="F2066" s="1"/>
      <c r="G2066" s="1"/>
      <c r="H2066" s="85"/>
      <c r="I2066" s="249"/>
      <c r="J2066" s="1"/>
      <c r="K2066" s="1"/>
      <c r="L2066" s="1"/>
      <c r="M2066" s="1"/>
      <c r="N2066" s="133"/>
      <c r="O2066" s="1"/>
      <c r="P2066" s="1"/>
      <c r="Q2066" s="113"/>
      <c r="R2066" s="113"/>
      <c r="S2066" s="113"/>
      <c r="T2066" s="113"/>
      <c r="U2066" s="113"/>
    </row>
    <row r="2067" spans="1:21" x14ac:dyDescent="0.25">
      <c r="A2067" s="1"/>
      <c r="B2067" s="1"/>
      <c r="C2067" s="1"/>
      <c r="D2067" s="1"/>
      <c r="E2067" s="1"/>
      <c r="F2067" s="1"/>
      <c r="G2067" s="1"/>
      <c r="H2067" s="85"/>
      <c r="I2067" s="249"/>
      <c r="J2067" s="1"/>
      <c r="K2067" s="1"/>
      <c r="L2067" s="1"/>
      <c r="M2067" s="1"/>
      <c r="N2067" s="133"/>
      <c r="O2067" s="1"/>
      <c r="P2067" s="1"/>
      <c r="Q2067" s="113"/>
      <c r="R2067" s="113"/>
      <c r="S2067" s="113"/>
      <c r="T2067" s="113"/>
      <c r="U2067" s="113"/>
    </row>
    <row r="2068" spans="1:21" x14ac:dyDescent="0.25">
      <c r="A2068" s="1"/>
      <c r="B2068" s="1"/>
      <c r="C2068" s="1"/>
      <c r="D2068" s="1"/>
      <c r="E2068" s="1"/>
      <c r="F2068" s="1"/>
      <c r="G2068" s="1"/>
      <c r="H2068" s="85"/>
      <c r="I2068" s="249"/>
      <c r="J2068" s="1"/>
      <c r="K2068" s="1"/>
      <c r="L2068" s="1"/>
      <c r="M2068" s="1"/>
      <c r="N2068" s="133"/>
      <c r="O2068" s="1"/>
      <c r="P2068" s="1"/>
      <c r="Q2068" s="113"/>
      <c r="R2068" s="113"/>
      <c r="S2068" s="113"/>
      <c r="T2068" s="113"/>
      <c r="U2068" s="113"/>
    </row>
    <row r="2069" spans="1:21" x14ac:dyDescent="0.25">
      <c r="A2069" s="1"/>
      <c r="B2069" s="1"/>
      <c r="C2069" s="1"/>
      <c r="D2069" s="1"/>
      <c r="E2069" s="1"/>
      <c r="F2069" s="1"/>
      <c r="G2069" s="1"/>
      <c r="H2069" s="85"/>
      <c r="I2069" s="249"/>
      <c r="J2069" s="1"/>
      <c r="K2069" s="1"/>
      <c r="L2069" s="1"/>
      <c r="M2069" s="1"/>
      <c r="N2069" s="133"/>
      <c r="O2069" s="1"/>
      <c r="P2069" s="1"/>
      <c r="Q2069" s="113"/>
      <c r="R2069" s="113"/>
      <c r="S2069" s="113"/>
      <c r="T2069" s="113"/>
      <c r="U2069" s="113"/>
    </row>
    <row r="2070" spans="1:21" x14ac:dyDescent="0.25">
      <c r="A2070" s="1"/>
      <c r="B2070" s="1"/>
      <c r="C2070" s="1"/>
      <c r="D2070" s="1"/>
      <c r="E2070" s="1"/>
      <c r="F2070" s="1"/>
      <c r="G2070" s="1"/>
      <c r="H2070" s="85"/>
      <c r="I2070" s="249"/>
      <c r="J2070" s="1"/>
      <c r="K2070" s="1"/>
      <c r="L2070" s="1"/>
      <c r="M2070" s="1"/>
      <c r="N2070" s="133"/>
      <c r="O2070" s="1"/>
      <c r="P2070" s="1"/>
      <c r="Q2070" s="113"/>
      <c r="R2070" s="113"/>
      <c r="S2070" s="113"/>
      <c r="T2070" s="113"/>
      <c r="U2070" s="113"/>
    </row>
    <row r="2071" spans="1:21" x14ac:dyDescent="0.25">
      <c r="A2071" s="1"/>
      <c r="B2071" s="1"/>
      <c r="C2071" s="1"/>
      <c r="D2071" s="1"/>
      <c r="E2071" s="1"/>
      <c r="F2071" s="1"/>
      <c r="G2071" s="1"/>
      <c r="H2071" s="85"/>
      <c r="I2071" s="249"/>
      <c r="J2071" s="1"/>
      <c r="K2071" s="1"/>
      <c r="L2071" s="1"/>
      <c r="M2071" s="1"/>
      <c r="N2071" s="133"/>
      <c r="O2071" s="1"/>
      <c r="P2071" s="1"/>
      <c r="Q2071" s="113"/>
      <c r="R2071" s="113"/>
      <c r="S2071" s="113"/>
      <c r="T2071" s="113"/>
      <c r="U2071" s="113"/>
    </row>
    <row r="2072" spans="1:21" x14ac:dyDescent="0.25">
      <c r="A2072" s="1"/>
      <c r="B2072" s="1"/>
      <c r="C2072" s="1"/>
      <c r="D2072" s="1"/>
      <c r="E2072" s="1"/>
      <c r="F2072" s="1"/>
      <c r="G2072" s="1"/>
      <c r="H2072" s="85"/>
      <c r="I2072" s="249"/>
      <c r="J2072" s="1"/>
      <c r="K2072" s="1"/>
      <c r="L2072" s="1"/>
      <c r="M2072" s="1"/>
      <c r="N2072" s="133"/>
      <c r="O2072" s="1"/>
      <c r="P2072" s="1"/>
      <c r="Q2072" s="113"/>
      <c r="R2072" s="113"/>
      <c r="S2072" s="113"/>
      <c r="T2072" s="113"/>
      <c r="U2072" s="113"/>
    </row>
    <row r="2073" spans="1:21" x14ac:dyDescent="0.25">
      <c r="A2073" s="1"/>
      <c r="B2073" s="1"/>
      <c r="C2073" s="1"/>
      <c r="D2073" s="1"/>
      <c r="E2073" s="1"/>
      <c r="F2073" s="1"/>
      <c r="G2073" s="1"/>
      <c r="H2073" s="85"/>
      <c r="I2073" s="249"/>
      <c r="J2073" s="1"/>
      <c r="K2073" s="1"/>
      <c r="L2073" s="1"/>
      <c r="M2073" s="1"/>
      <c r="N2073" s="133"/>
      <c r="O2073" s="1"/>
      <c r="P2073" s="1"/>
      <c r="Q2073" s="113"/>
      <c r="R2073" s="113"/>
      <c r="S2073" s="113"/>
      <c r="T2073" s="113"/>
      <c r="U2073" s="113"/>
    </row>
    <row r="2074" spans="1:21" x14ac:dyDescent="0.25">
      <c r="A2074" s="1"/>
      <c r="B2074" s="1"/>
      <c r="C2074" s="1"/>
      <c r="D2074" s="1"/>
      <c r="E2074" s="1"/>
      <c r="F2074" s="1"/>
      <c r="G2074" s="1"/>
      <c r="H2074" s="85"/>
      <c r="I2074" s="249"/>
      <c r="J2074" s="1"/>
      <c r="K2074" s="1"/>
      <c r="L2074" s="1"/>
      <c r="M2074" s="1"/>
      <c r="N2074" s="133"/>
      <c r="O2074" s="1"/>
      <c r="P2074" s="1"/>
      <c r="Q2074" s="113"/>
      <c r="R2074" s="113"/>
      <c r="S2074" s="113"/>
      <c r="T2074" s="113"/>
      <c r="U2074" s="113"/>
    </row>
    <row r="2075" spans="1:21" x14ac:dyDescent="0.25">
      <c r="A2075" s="1"/>
      <c r="B2075" s="1"/>
      <c r="C2075" s="1"/>
      <c r="D2075" s="1"/>
      <c r="E2075" s="1"/>
      <c r="F2075" s="1"/>
      <c r="G2075" s="1"/>
      <c r="H2075" s="85"/>
      <c r="I2075" s="249"/>
      <c r="J2075" s="1"/>
      <c r="K2075" s="1"/>
      <c r="L2075" s="1"/>
      <c r="M2075" s="1"/>
      <c r="N2075" s="133"/>
      <c r="O2075" s="1"/>
      <c r="P2075" s="1"/>
      <c r="Q2075" s="113"/>
      <c r="R2075" s="113"/>
      <c r="S2075" s="113"/>
      <c r="T2075" s="113"/>
      <c r="U2075" s="113"/>
    </row>
    <row r="2076" spans="1:21" x14ac:dyDescent="0.25">
      <c r="A2076" s="1"/>
      <c r="B2076" s="1"/>
      <c r="C2076" s="1"/>
      <c r="D2076" s="1"/>
      <c r="E2076" s="1"/>
      <c r="F2076" s="1"/>
      <c r="G2076" s="1"/>
      <c r="H2076" s="85"/>
      <c r="I2076" s="249"/>
      <c r="J2076" s="1"/>
      <c r="K2076" s="1"/>
      <c r="L2076" s="1"/>
      <c r="M2076" s="1"/>
      <c r="N2076" s="133"/>
      <c r="O2076" s="1"/>
      <c r="P2076" s="1"/>
      <c r="Q2076" s="113"/>
      <c r="R2076" s="113"/>
      <c r="S2076" s="113"/>
      <c r="T2076" s="113"/>
      <c r="U2076" s="113"/>
    </row>
    <row r="2077" spans="1:21" x14ac:dyDescent="0.25">
      <c r="A2077" s="1"/>
      <c r="B2077" s="1"/>
      <c r="C2077" s="1"/>
      <c r="D2077" s="1"/>
      <c r="E2077" s="1"/>
      <c r="F2077" s="1"/>
      <c r="G2077" s="1"/>
      <c r="H2077" s="85"/>
      <c r="I2077" s="249"/>
      <c r="J2077" s="1"/>
      <c r="K2077" s="1"/>
      <c r="L2077" s="1"/>
      <c r="M2077" s="1"/>
      <c r="N2077" s="133"/>
      <c r="O2077" s="1"/>
      <c r="P2077" s="1"/>
      <c r="Q2077" s="113"/>
      <c r="R2077" s="113"/>
      <c r="S2077" s="113"/>
      <c r="T2077" s="113"/>
      <c r="U2077" s="113"/>
    </row>
    <row r="2078" spans="1:21" x14ac:dyDescent="0.25">
      <c r="A2078" s="1"/>
      <c r="B2078" s="1"/>
      <c r="C2078" s="1"/>
      <c r="D2078" s="1"/>
      <c r="E2078" s="1"/>
      <c r="F2078" s="1"/>
      <c r="G2078" s="1"/>
      <c r="H2078" s="85"/>
      <c r="I2078" s="249"/>
      <c r="J2078" s="1"/>
      <c r="K2078" s="1"/>
      <c r="L2078" s="1"/>
      <c r="M2078" s="1"/>
      <c r="N2078" s="133"/>
      <c r="O2078" s="1"/>
      <c r="P2078" s="1"/>
      <c r="Q2078" s="113"/>
      <c r="R2078" s="113"/>
      <c r="S2078" s="113"/>
      <c r="T2078" s="113"/>
      <c r="U2078" s="113"/>
    </row>
    <row r="2079" spans="1:21" x14ac:dyDescent="0.25">
      <c r="A2079" s="1"/>
      <c r="B2079" s="1"/>
      <c r="C2079" s="1"/>
      <c r="D2079" s="1"/>
      <c r="E2079" s="1"/>
      <c r="F2079" s="1"/>
      <c r="G2079" s="1"/>
      <c r="H2079" s="85"/>
      <c r="I2079" s="249"/>
      <c r="J2079" s="1"/>
      <c r="K2079" s="1"/>
      <c r="L2079" s="1"/>
      <c r="M2079" s="1"/>
      <c r="N2079" s="133"/>
      <c r="O2079" s="1"/>
      <c r="P2079" s="1"/>
      <c r="Q2079" s="113"/>
      <c r="R2079" s="113"/>
      <c r="S2079" s="113"/>
      <c r="T2079" s="113"/>
      <c r="U2079" s="113"/>
    </row>
    <row r="2080" spans="1:21" x14ac:dyDescent="0.25">
      <c r="A2080" s="1"/>
      <c r="B2080" s="1"/>
      <c r="C2080" s="1"/>
      <c r="D2080" s="1"/>
      <c r="E2080" s="1"/>
      <c r="F2080" s="1"/>
      <c r="G2080" s="1"/>
      <c r="H2080" s="85"/>
      <c r="I2080" s="249"/>
      <c r="J2080" s="1"/>
      <c r="K2080" s="1"/>
      <c r="L2080" s="1"/>
      <c r="M2080" s="1"/>
      <c r="N2080" s="133"/>
      <c r="O2080" s="1"/>
      <c r="P2080" s="1"/>
      <c r="Q2080" s="113"/>
      <c r="R2080" s="113"/>
      <c r="S2080" s="113"/>
      <c r="T2080" s="113"/>
      <c r="U2080" s="113"/>
    </row>
    <row r="2081" spans="1:21" x14ac:dyDescent="0.25">
      <c r="A2081" s="1"/>
      <c r="B2081" s="1"/>
      <c r="C2081" s="1"/>
      <c r="D2081" s="1"/>
      <c r="E2081" s="1"/>
      <c r="F2081" s="1"/>
      <c r="G2081" s="1"/>
      <c r="H2081" s="85"/>
      <c r="I2081" s="249"/>
      <c r="J2081" s="1"/>
      <c r="K2081" s="1"/>
      <c r="L2081" s="1"/>
      <c r="M2081" s="1"/>
      <c r="N2081" s="133"/>
      <c r="O2081" s="1"/>
      <c r="P2081" s="1"/>
      <c r="Q2081" s="113"/>
      <c r="R2081" s="113"/>
      <c r="S2081" s="113"/>
      <c r="T2081" s="113"/>
      <c r="U2081" s="113"/>
    </row>
    <row r="2082" spans="1:21" x14ac:dyDescent="0.25">
      <c r="A2082" s="1"/>
      <c r="B2082" s="1"/>
      <c r="C2082" s="1"/>
      <c r="D2082" s="1"/>
      <c r="E2082" s="1"/>
      <c r="F2082" s="1"/>
      <c r="G2082" s="1"/>
      <c r="H2082" s="85"/>
      <c r="I2082" s="249"/>
      <c r="J2082" s="1"/>
      <c r="K2082" s="1"/>
      <c r="L2082" s="1"/>
      <c r="M2082" s="1"/>
      <c r="N2082" s="133"/>
      <c r="O2082" s="1"/>
      <c r="P2082" s="1"/>
      <c r="Q2082" s="113"/>
      <c r="R2082" s="113"/>
      <c r="S2082" s="113"/>
      <c r="T2082" s="113"/>
      <c r="U2082" s="113"/>
    </row>
    <row r="2083" spans="1:21" x14ac:dyDescent="0.25">
      <c r="A2083" s="1"/>
      <c r="B2083" s="1"/>
      <c r="C2083" s="1"/>
      <c r="D2083" s="1"/>
      <c r="E2083" s="1"/>
      <c r="F2083" s="1"/>
      <c r="G2083" s="1"/>
      <c r="H2083" s="85"/>
      <c r="I2083" s="249"/>
      <c r="J2083" s="1"/>
      <c r="K2083" s="1"/>
      <c r="L2083" s="1"/>
      <c r="M2083" s="1"/>
      <c r="N2083" s="133"/>
      <c r="O2083" s="1"/>
      <c r="P2083" s="1"/>
      <c r="Q2083" s="113"/>
      <c r="R2083" s="113"/>
      <c r="S2083" s="113"/>
      <c r="T2083" s="113"/>
      <c r="U2083" s="113"/>
    </row>
    <row r="2084" spans="1:21" x14ac:dyDescent="0.25">
      <c r="A2084" s="1"/>
      <c r="B2084" s="1"/>
      <c r="C2084" s="1"/>
      <c r="D2084" s="1"/>
      <c r="E2084" s="1"/>
      <c r="F2084" s="1"/>
      <c r="G2084" s="1"/>
      <c r="H2084" s="85"/>
      <c r="I2084" s="249"/>
      <c r="J2084" s="1"/>
      <c r="K2084" s="1"/>
      <c r="L2084" s="1"/>
      <c r="M2084" s="1"/>
      <c r="N2084" s="133"/>
      <c r="O2084" s="1"/>
      <c r="P2084" s="1"/>
      <c r="Q2084" s="113"/>
      <c r="R2084" s="113"/>
      <c r="S2084" s="113"/>
      <c r="T2084" s="113"/>
      <c r="U2084" s="113"/>
    </row>
    <row r="2085" spans="1:21" x14ac:dyDescent="0.25">
      <c r="A2085" s="1"/>
      <c r="B2085" s="1"/>
      <c r="C2085" s="1"/>
      <c r="D2085" s="1"/>
      <c r="E2085" s="1"/>
      <c r="F2085" s="1"/>
      <c r="G2085" s="1"/>
      <c r="H2085" s="85"/>
      <c r="I2085" s="249"/>
      <c r="J2085" s="1"/>
      <c r="K2085" s="1"/>
      <c r="L2085" s="1"/>
      <c r="M2085" s="1"/>
      <c r="N2085" s="133"/>
      <c r="O2085" s="1"/>
      <c r="P2085" s="1"/>
      <c r="Q2085" s="113"/>
      <c r="R2085" s="113"/>
      <c r="S2085" s="113"/>
      <c r="T2085" s="113"/>
      <c r="U2085" s="113"/>
    </row>
    <row r="2086" spans="1:21" x14ac:dyDescent="0.25">
      <c r="A2086" s="1"/>
      <c r="B2086" s="1"/>
      <c r="C2086" s="1"/>
      <c r="D2086" s="1"/>
      <c r="E2086" s="1"/>
      <c r="F2086" s="1"/>
      <c r="G2086" s="1"/>
      <c r="H2086" s="85"/>
      <c r="I2086" s="249"/>
      <c r="J2086" s="1"/>
      <c r="K2086" s="1"/>
      <c r="L2086" s="1"/>
      <c r="M2086" s="1"/>
      <c r="N2086" s="133"/>
      <c r="O2086" s="1"/>
      <c r="P2086" s="1"/>
      <c r="Q2086" s="113"/>
      <c r="R2086" s="113"/>
      <c r="S2086" s="113"/>
      <c r="T2086" s="113"/>
      <c r="U2086" s="113"/>
    </row>
    <row r="2087" spans="1:21" x14ac:dyDescent="0.25">
      <c r="A2087" s="1"/>
      <c r="B2087" s="1"/>
      <c r="C2087" s="1"/>
      <c r="D2087" s="1"/>
      <c r="E2087" s="1"/>
      <c r="F2087" s="1"/>
      <c r="G2087" s="1"/>
      <c r="H2087" s="85"/>
      <c r="I2087" s="249"/>
      <c r="J2087" s="1"/>
      <c r="K2087" s="1"/>
      <c r="L2087" s="1"/>
      <c r="M2087" s="1"/>
      <c r="N2087" s="133"/>
      <c r="O2087" s="1"/>
      <c r="P2087" s="1"/>
      <c r="Q2087" s="113"/>
      <c r="R2087" s="113"/>
      <c r="S2087" s="113"/>
      <c r="T2087" s="113"/>
      <c r="U2087" s="113"/>
    </row>
    <row r="2088" spans="1:21" x14ac:dyDescent="0.25">
      <c r="A2088" s="1"/>
      <c r="B2088" s="1"/>
      <c r="C2088" s="1"/>
      <c r="D2088" s="1"/>
      <c r="E2088" s="1"/>
      <c r="F2088" s="1"/>
      <c r="G2088" s="1"/>
      <c r="H2088" s="85"/>
      <c r="I2088" s="249"/>
      <c r="J2088" s="1"/>
      <c r="K2088" s="1"/>
      <c r="L2088" s="1"/>
      <c r="M2088" s="1"/>
      <c r="N2088" s="133"/>
      <c r="O2088" s="1"/>
      <c r="P2088" s="1"/>
      <c r="Q2088" s="113"/>
      <c r="R2088" s="113"/>
      <c r="S2088" s="113"/>
      <c r="T2088" s="113"/>
      <c r="U2088" s="113"/>
    </row>
    <row r="2089" spans="1:21" x14ac:dyDescent="0.25">
      <c r="A2089" s="1"/>
      <c r="B2089" s="1"/>
      <c r="C2089" s="1"/>
      <c r="D2089" s="1"/>
      <c r="E2089" s="1"/>
      <c r="F2089" s="1"/>
      <c r="G2089" s="1"/>
      <c r="H2089" s="85"/>
      <c r="I2089" s="249"/>
      <c r="J2089" s="1"/>
      <c r="K2089" s="1"/>
      <c r="L2089" s="1"/>
      <c r="M2089" s="1"/>
      <c r="N2089" s="133"/>
      <c r="O2089" s="1"/>
      <c r="P2089" s="1"/>
      <c r="Q2089" s="113"/>
      <c r="R2089" s="113"/>
      <c r="S2089" s="113"/>
      <c r="T2089" s="113"/>
      <c r="U2089" s="113"/>
    </row>
    <row r="2090" spans="1:21" x14ac:dyDescent="0.25">
      <c r="A2090" s="1"/>
      <c r="B2090" s="1"/>
      <c r="C2090" s="1"/>
      <c r="D2090" s="1"/>
      <c r="E2090" s="1"/>
      <c r="F2090" s="1"/>
      <c r="G2090" s="1"/>
      <c r="H2090" s="85"/>
      <c r="I2090" s="249"/>
      <c r="J2090" s="1"/>
      <c r="K2090" s="1"/>
      <c r="L2090" s="1"/>
      <c r="M2090" s="1"/>
      <c r="N2090" s="133"/>
      <c r="O2090" s="1"/>
      <c r="P2090" s="1"/>
      <c r="Q2090" s="113"/>
      <c r="R2090" s="113"/>
      <c r="S2090" s="113"/>
      <c r="T2090" s="113"/>
      <c r="U2090" s="113"/>
    </row>
    <row r="2091" spans="1:21" x14ac:dyDescent="0.25">
      <c r="A2091" s="1"/>
      <c r="B2091" s="1"/>
      <c r="C2091" s="1"/>
      <c r="D2091" s="1"/>
      <c r="E2091" s="1"/>
      <c r="F2091" s="1"/>
      <c r="G2091" s="1"/>
      <c r="H2091" s="85"/>
      <c r="I2091" s="249"/>
      <c r="J2091" s="1"/>
      <c r="K2091" s="1"/>
      <c r="L2091" s="1"/>
      <c r="M2091" s="1"/>
      <c r="N2091" s="133"/>
      <c r="O2091" s="1"/>
      <c r="P2091" s="1"/>
      <c r="Q2091" s="113"/>
      <c r="R2091" s="113"/>
      <c r="S2091" s="113"/>
      <c r="T2091" s="113"/>
      <c r="U2091" s="113"/>
    </row>
    <row r="2092" spans="1:21" x14ac:dyDescent="0.25">
      <c r="A2092" s="1"/>
      <c r="B2092" s="1"/>
      <c r="C2092" s="1"/>
      <c r="D2092" s="1"/>
      <c r="E2092" s="1"/>
      <c r="F2092" s="1"/>
      <c r="G2092" s="1"/>
      <c r="H2092" s="85"/>
      <c r="I2092" s="249"/>
      <c r="J2092" s="1"/>
      <c r="K2092" s="1"/>
      <c r="L2092" s="1"/>
      <c r="M2092" s="1"/>
      <c r="N2092" s="133"/>
      <c r="O2092" s="1"/>
      <c r="P2092" s="1"/>
      <c r="Q2092" s="113"/>
      <c r="R2092" s="113"/>
      <c r="S2092" s="113"/>
      <c r="T2092" s="113"/>
      <c r="U2092" s="113"/>
    </row>
    <row r="2093" spans="1:21" x14ac:dyDescent="0.25">
      <c r="A2093" s="1"/>
      <c r="B2093" s="1"/>
      <c r="C2093" s="1"/>
      <c r="D2093" s="1"/>
      <c r="E2093" s="1"/>
      <c r="F2093" s="1"/>
      <c r="G2093" s="1"/>
      <c r="H2093" s="85"/>
      <c r="I2093" s="249"/>
      <c r="J2093" s="1"/>
      <c r="K2093" s="1"/>
      <c r="L2093" s="1"/>
      <c r="M2093" s="1"/>
      <c r="N2093" s="133"/>
      <c r="O2093" s="1"/>
      <c r="P2093" s="1"/>
      <c r="Q2093" s="113"/>
      <c r="R2093" s="113"/>
      <c r="S2093" s="113"/>
      <c r="T2093" s="113"/>
      <c r="U2093" s="113"/>
    </row>
    <row r="2094" spans="1:21" x14ac:dyDescent="0.25">
      <c r="A2094" s="1"/>
      <c r="B2094" s="1"/>
      <c r="C2094" s="1"/>
      <c r="D2094" s="1"/>
      <c r="E2094" s="1"/>
      <c r="F2094" s="1"/>
      <c r="G2094" s="1"/>
      <c r="H2094" s="85"/>
      <c r="I2094" s="249"/>
      <c r="J2094" s="1"/>
      <c r="K2094" s="1"/>
      <c r="L2094" s="1"/>
      <c r="M2094" s="1"/>
      <c r="N2094" s="133"/>
      <c r="O2094" s="1"/>
      <c r="P2094" s="1"/>
      <c r="Q2094" s="113"/>
      <c r="R2094" s="113"/>
      <c r="S2094" s="113"/>
      <c r="T2094" s="113"/>
      <c r="U2094" s="113"/>
    </row>
    <row r="2095" spans="1:21" x14ac:dyDescent="0.25">
      <c r="A2095" s="1"/>
      <c r="B2095" s="1"/>
      <c r="C2095" s="1"/>
      <c r="D2095" s="1"/>
      <c r="E2095" s="1"/>
      <c r="F2095" s="1"/>
      <c r="G2095" s="1"/>
      <c r="H2095" s="85"/>
      <c r="I2095" s="249"/>
      <c r="J2095" s="1"/>
      <c r="K2095" s="1"/>
      <c r="L2095" s="1"/>
      <c r="M2095" s="1"/>
      <c r="N2095" s="133"/>
      <c r="O2095" s="1"/>
      <c r="P2095" s="1"/>
      <c r="Q2095" s="113"/>
      <c r="R2095" s="113"/>
      <c r="S2095" s="113"/>
      <c r="T2095" s="113"/>
      <c r="U2095" s="113"/>
    </row>
    <row r="2096" spans="1:21" x14ac:dyDescent="0.25">
      <c r="A2096" s="1"/>
      <c r="B2096" s="1"/>
      <c r="C2096" s="1"/>
      <c r="D2096" s="1"/>
      <c r="E2096" s="1"/>
      <c r="F2096" s="1"/>
      <c r="G2096" s="1"/>
      <c r="H2096" s="85"/>
      <c r="I2096" s="249"/>
      <c r="J2096" s="1"/>
      <c r="K2096" s="1"/>
      <c r="L2096" s="1"/>
      <c r="M2096" s="1"/>
      <c r="N2096" s="133"/>
      <c r="O2096" s="1"/>
      <c r="P2096" s="1"/>
      <c r="Q2096" s="113"/>
      <c r="R2096" s="113"/>
      <c r="S2096" s="113"/>
      <c r="T2096" s="113"/>
      <c r="U2096" s="113"/>
    </row>
    <row r="2097" spans="1:21" x14ac:dyDescent="0.25">
      <c r="A2097" s="1"/>
      <c r="B2097" s="1"/>
      <c r="C2097" s="1"/>
      <c r="D2097" s="1"/>
      <c r="E2097" s="1"/>
      <c r="F2097" s="1"/>
      <c r="G2097" s="1"/>
      <c r="H2097" s="85"/>
      <c r="I2097" s="249"/>
      <c r="J2097" s="1"/>
      <c r="K2097" s="1"/>
      <c r="L2097" s="1"/>
      <c r="M2097" s="1"/>
      <c r="N2097" s="133"/>
      <c r="O2097" s="1"/>
      <c r="P2097" s="1"/>
      <c r="Q2097" s="113"/>
      <c r="R2097" s="113"/>
      <c r="S2097" s="113"/>
      <c r="T2097" s="113"/>
      <c r="U2097" s="113"/>
    </row>
    <row r="2098" spans="1:21" x14ac:dyDescent="0.25">
      <c r="A2098" s="1"/>
      <c r="B2098" s="1"/>
      <c r="C2098" s="1"/>
      <c r="D2098" s="1"/>
      <c r="E2098" s="1"/>
      <c r="F2098" s="1"/>
      <c r="G2098" s="1"/>
      <c r="H2098" s="85"/>
      <c r="I2098" s="249"/>
      <c r="J2098" s="1"/>
      <c r="K2098" s="1"/>
      <c r="L2098" s="1"/>
      <c r="M2098" s="1"/>
      <c r="N2098" s="133"/>
      <c r="O2098" s="1"/>
      <c r="P2098" s="1"/>
      <c r="Q2098" s="113"/>
      <c r="R2098" s="113"/>
      <c r="S2098" s="113"/>
      <c r="T2098" s="113"/>
      <c r="U2098" s="113"/>
    </row>
    <row r="2099" spans="1:21" x14ac:dyDescent="0.25">
      <c r="A2099" s="1"/>
      <c r="B2099" s="1"/>
      <c r="C2099" s="1"/>
      <c r="D2099" s="1"/>
      <c r="E2099" s="1"/>
      <c r="F2099" s="1"/>
      <c r="G2099" s="1"/>
      <c r="H2099" s="85"/>
      <c r="I2099" s="249"/>
      <c r="J2099" s="1"/>
      <c r="K2099" s="1"/>
      <c r="L2099" s="1"/>
      <c r="M2099" s="1"/>
      <c r="N2099" s="133"/>
      <c r="O2099" s="1"/>
      <c r="P2099" s="1"/>
      <c r="Q2099" s="113"/>
      <c r="R2099" s="113"/>
      <c r="S2099" s="113"/>
      <c r="T2099" s="113"/>
      <c r="U2099" s="113"/>
    </row>
    <row r="2100" spans="1:21" x14ac:dyDescent="0.25">
      <c r="A2100" s="1"/>
      <c r="B2100" s="1"/>
      <c r="C2100" s="1"/>
      <c r="D2100" s="1"/>
      <c r="E2100" s="1"/>
      <c r="F2100" s="1"/>
      <c r="G2100" s="1"/>
      <c r="H2100" s="85"/>
      <c r="I2100" s="249"/>
      <c r="J2100" s="1"/>
      <c r="K2100" s="1"/>
      <c r="L2100" s="1"/>
      <c r="M2100" s="1"/>
      <c r="N2100" s="133"/>
      <c r="O2100" s="1"/>
      <c r="P2100" s="1"/>
      <c r="Q2100" s="113"/>
      <c r="R2100" s="113"/>
      <c r="S2100" s="113"/>
      <c r="T2100" s="113"/>
      <c r="U2100" s="113"/>
    </row>
    <row r="2101" spans="1:21" x14ac:dyDescent="0.25">
      <c r="A2101" s="1"/>
      <c r="B2101" s="1"/>
      <c r="C2101" s="1"/>
      <c r="D2101" s="1"/>
      <c r="E2101" s="1"/>
      <c r="F2101" s="1"/>
      <c r="G2101" s="1"/>
      <c r="H2101" s="85"/>
      <c r="I2101" s="249"/>
      <c r="J2101" s="1"/>
      <c r="K2101" s="1"/>
      <c r="L2101" s="1"/>
      <c r="M2101" s="1"/>
      <c r="N2101" s="133"/>
      <c r="O2101" s="1"/>
      <c r="P2101" s="1"/>
      <c r="Q2101" s="113"/>
      <c r="R2101" s="113"/>
      <c r="S2101" s="113"/>
      <c r="T2101" s="113"/>
      <c r="U2101" s="113"/>
    </row>
    <row r="2102" spans="1:21" x14ac:dyDescent="0.25">
      <c r="A2102" s="1"/>
      <c r="B2102" s="1"/>
      <c r="C2102" s="1"/>
      <c r="D2102" s="1"/>
      <c r="E2102" s="1"/>
      <c r="F2102" s="1"/>
      <c r="G2102" s="1"/>
      <c r="H2102" s="85"/>
      <c r="I2102" s="249"/>
      <c r="J2102" s="1"/>
      <c r="K2102" s="1"/>
      <c r="L2102" s="1"/>
      <c r="M2102" s="1"/>
      <c r="N2102" s="133"/>
      <c r="O2102" s="1"/>
      <c r="P2102" s="1"/>
      <c r="Q2102" s="113"/>
      <c r="R2102" s="113"/>
      <c r="S2102" s="113"/>
      <c r="T2102" s="113"/>
      <c r="U2102" s="113"/>
    </row>
    <row r="2103" spans="1:21" x14ac:dyDescent="0.25">
      <c r="A2103" s="1"/>
      <c r="B2103" s="1"/>
      <c r="C2103" s="1"/>
      <c r="D2103" s="1"/>
      <c r="E2103" s="1"/>
      <c r="F2103" s="1"/>
      <c r="G2103" s="1"/>
      <c r="H2103" s="85"/>
      <c r="I2103" s="249"/>
      <c r="J2103" s="1"/>
      <c r="K2103" s="1"/>
      <c r="L2103" s="1"/>
      <c r="M2103" s="1"/>
      <c r="N2103" s="133"/>
      <c r="O2103" s="1"/>
      <c r="P2103" s="1"/>
      <c r="Q2103" s="113"/>
      <c r="R2103" s="113"/>
      <c r="S2103" s="113"/>
      <c r="T2103" s="113"/>
      <c r="U2103" s="113"/>
    </row>
    <row r="2104" spans="1:21" x14ac:dyDescent="0.25">
      <c r="A2104" s="1"/>
      <c r="B2104" s="1"/>
      <c r="C2104" s="1"/>
      <c r="D2104" s="1"/>
      <c r="E2104" s="1"/>
      <c r="F2104" s="1"/>
      <c r="G2104" s="1"/>
      <c r="H2104" s="85"/>
      <c r="I2104" s="249"/>
      <c r="J2104" s="1"/>
      <c r="K2104" s="1"/>
      <c r="L2104" s="1"/>
      <c r="M2104" s="1"/>
      <c r="N2104" s="133"/>
      <c r="O2104" s="1"/>
      <c r="P2104" s="1"/>
      <c r="Q2104" s="113"/>
      <c r="R2104" s="113"/>
      <c r="S2104" s="113"/>
      <c r="T2104" s="113"/>
      <c r="U2104" s="113"/>
    </row>
    <row r="2105" spans="1:21" x14ac:dyDescent="0.25">
      <c r="A2105" s="1"/>
      <c r="B2105" s="1"/>
      <c r="C2105" s="1"/>
      <c r="D2105" s="1"/>
      <c r="E2105" s="1"/>
      <c r="F2105" s="1"/>
      <c r="G2105" s="1"/>
      <c r="H2105" s="85"/>
      <c r="I2105" s="249"/>
      <c r="J2105" s="1"/>
      <c r="K2105" s="1"/>
      <c r="L2105" s="1"/>
      <c r="M2105" s="1"/>
      <c r="N2105" s="133"/>
      <c r="O2105" s="1"/>
      <c r="P2105" s="1"/>
      <c r="Q2105" s="113"/>
      <c r="R2105" s="113"/>
      <c r="S2105" s="113"/>
      <c r="T2105" s="113"/>
      <c r="U2105" s="113"/>
    </row>
    <row r="2106" spans="1:21" x14ac:dyDescent="0.25">
      <c r="A2106" s="1"/>
      <c r="B2106" s="1"/>
      <c r="C2106" s="1"/>
      <c r="D2106" s="1"/>
      <c r="E2106" s="1"/>
      <c r="F2106" s="1"/>
      <c r="G2106" s="1"/>
      <c r="H2106" s="85"/>
      <c r="I2106" s="249"/>
      <c r="J2106" s="1"/>
      <c r="K2106" s="1"/>
      <c r="L2106" s="1"/>
      <c r="M2106" s="1"/>
      <c r="N2106" s="133"/>
      <c r="O2106" s="1"/>
      <c r="P2106" s="1"/>
      <c r="Q2106" s="113"/>
      <c r="R2106" s="113"/>
      <c r="S2106" s="113"/>
      <c r="T2106" s="113"/>
      <c r="U2106" s="113"/>
    </row>
    <row r="2107" spans="1:21" x14ac:dyDescent="0.25">
      <c r="A2107" s="1"/>
      <c r="B2107" s="1"/>
      <c r="C2107" s="1"/>
      <c r="D2107" s="1"/>
      <c r="E2107" s="1"/>
      <c r="F2107" s="1"/>
      <c r="G2107" s="1"/>
      <c r="H2107" s="85"/>
      <c r="I2107" s="249"/>
      <c r="J2107" s="1"/>
      <c r="K2107" s="1"/>
      <c r="L2107" s="1"/>
      <c r="M2107" s="1"/>
      <c r="N2107" s="133"/>
      <c r="O2107" s="1"/>
      <c r="P2107" s="1"/>
      <c r="Q2107" s="113"/>
      <c r="R2107" s="113"/>
      <c r="S2107" s="113"/>
      <c r="T2107" s="113"/>
      <c r="U2107" s="113"/>
    </row>
    <row r="2108" spans="1:21" x14ac:dyDescent="0.25">
      <c r="A2108" s="1"/>
      <c r="B2108" s="1"/>
      <c r="C2108" s="1"/>
      <c r="D2108" s="1"/>
      <c r="E2108" s="1"/>
      <c r="F2108" s="1"/>
      <c r="G2108" s="1"/>
      <c r="H2108" s="85"/>
      <c r="I2108" s="249"/>
      <c r="J2108" s="1"/>
      <c r="K2108" s="1"/>
      <c r="L2108" s="1"/>
      <c r="M2108" s="1"/>
      <c r="N2108" s="133"/>
      <c r="O2108" s="1"/>
      <c r="P2108" s="1"/>
      <c r="Q2108" s="113"/>
      <c r="R2108" s="113"/>
      <c r="S2108" s="113"/>
      <c r="T2108" s="113"/>
      <c r="U2108" s="113"/>
    </row>
    <row r="2109" spans="1:21" x14ac:dyDescent="0.25">
      <c r="A2109" s="1"/>
      <c r="B2109" s="1"/>
      <c r="C2109" s="1"/>
      <c r="D2109" s="1"/>
      <c r="E2109" s="1"/>
      <c r="F2109" s="1"/>
      <c r="G2109" s="1"/>
      <c r="H2109" s="85"/>
      <c r="I2109" s="249"/>
      <c r="J2109" s="1"/>
      <c r="K2109" s="1"/>
      <c r="L2109" s="1"/>
      <c r="M2109" s="1"/>
      <c r="N2109" s="133"/>
      <c r="O2109" s="1"/>
      <c r="P2109" s="1"/>
      <c r="Q2109" s="113"/>
      <c r="R2109" s="113"/>
      <c r="S2109" s="113"/>
      <c r="T2109" s="113"/>
      <c r="U2109" s="113"/>
    </row>
    <row r="2110" spans="1:21" x14ac:dyDescent="0.25">
      <c r="A2110" s="1"/>
      <c r="B2110" s="1"/>
      <c r="C2110" s="1"/>
      <c r="D2110" s="1"/>
      <c r="E2110" s="1"/>
      <c r="F2110" s="1"/>
      <c r="G2110" s="1"/>
      <c r="H2110" s="85"/>
      <c r="I2110" s="249"/>
      <c r="J2110" s="1"/>
      <c r="K2110" s="1"/>
      <c r="L2110" s="1"/>
      <c r="M2110" s="1"/>
      <c r="N2110" s="133"/>
      <c r="O2110" s="1"/>
      <c r="P2110" s="1"/>
      <c r="Q2110" s="113"/>
      <c r="R2110" s="113"/>
      <c r="S2110" s="113"/>
      <c r="T2110" s="113"/>
      <c r="U2110" s="113"/>
    </row>
    <row r="2111" spans="1:21" x14ac:dyDescent="0.25">
      <c r="A2111" s="1"/>
      <c r="B2111" s="1"/>
      <c r="C2111" s="1"/>
      <c r="D2111" s="1"/>
      <c r="E2111" s="1"/>
      <c r="F2111" s="1"/>
      <c r="G2111" s="1"/>
      <c r="H2111" s="85"/>
      <c r="I2111" s="249"/>
      <c r="J2111" s="1"/>
      <c r="K2111" s="1"/>
      <c r="L2111" s="1"/>
      <c r="M2111" s="1"/>
      <c r="N2111" s="133"/>
      <c r="O2111" s="1"/>
      <c r="P2111" s="1"/>
      <c r="Q2111" s="113"/>
      <c r="R2111" s="113"/>
      <c r="S2111" s="113"/>
      <c r="T2111" s="113"/>
      <c r="U2111" s="113"/>
    </row>
    <row r="2112" spans="1:21" x14ac:dyDescent="0.25">
      <c r="A2112" s="1"/>
      <c r="B2112" s="1"/>
      <c r="C2112" s="1"/>
      <c r="D2112" s="1"/>
      <c r="E2112" s="1"/>
      <c r="F2112" s="1"/>
      <c r="G2112" s="1"/>
      <c r="H2112" s="85"/>
      <c r="I2112" s="249"/>
      <c r="J2112" s="1"/>
      <c r="K2112" s="1"/>
      <c r="L2112" s="1"/>
      <c r="M2112" s="1"/>
      <c r="N2112" s="133"/>
      <c r="O2112" s="1"/>
      <c r="P2112" s="1"/>
      <c r="Q2112" s="113"/>
      <c r="R2112" s="113"/>
      <c r="S2112" s="113"/>
      <c r="T2112" s="113"/>
      <c r="U2112" s="113"/>
    </row>
    <row r="2113" spans="1:21" x14ac:dyDescent="0.25">
      <c r="A2113" s="1"/>
      <c r="B2113" s="1"/>
      <c r="C2113" s="1"/>
      <c r="D2113" s="1"/>
      <c r="E2113" s="1"/>
      <c r="F2113" s="1"/>
      <c r="G2113" s="1"/>
      <c r="H2113" s="85"/>
      <c r="I2113" s="249"/>
      <c r="J2113" s="1"/>
      <c r="K2113" s="1"/>
      <c r="L2113" s="1"/>
      <c r="M2113" s="1"/>
      <c r="N2113" s="133"/>
      <c r="O2113" s="1"/>
      <c r="P2113" s="1"/>
      <c r="Q2113" s="113"/>
      <c r="R2113" s="113"/>
      <c r="S2113" s="113"/>
      <c r="T2113" s="113"/>
      <c r="U2113" s="113"/>
    </row>
    <row r="2114" spans="1:21" x14ac:dyDescent="0.25">
      <c r="A2114" s="1"/>
      <c r="B2114" s="1"/>
      <c r="C2114" s="1"/>
      <c r="D2114" s="1"/>
      <c r="E2114" s="1"/>
      <c r="F2114" s="1"/>
      <c r="G2114" s="1"/>
      <c r="H2114" s="85"/>
      <c r="I2114" s="249"/>
      <c r="J2114" s="1"/>
      <c r="K2114" s="1"/>
      <c r="L2114" s="1"/>
      <c r="M2114" s="1"/>
      <c r="N2114" s="133"/>
      <c r="O2114" s="1"/>
      <c r="P2114" s="1"/>
      <c r="Q2114" s="113"/>
      <c r="R2114" s="113"/>
      <c r="S2114" s="113"/>
      <c r="T2114" s="113"/>
      <c r="U2114" s="113"/>
    </row>
    <row r="2115" spans="1:21" x14ac:dyDescent="0.25">
      <c r="A2115" s="1"/>
      <c r="B2115" s="1"/>
      <c r="C2115" s="1"/>
      <c r="D2115" s="1"/>
      <c r="E2115" s="1"/>
      <c r="F2115" s="1"/>
      <c r="G2115" s="1"/>
      <c r="H2115" s="85"/>
      <c r="I2115" s="249"/>
      <c r="J2115" s="1"/>
      <c r="K2115" s="1"/>
      <c r="L2115" s="1"/>
      <c r="M2115" s="1"/>
      <c r="N2115" s="133"/>
      <c r="O2115" s="1"/>
      <c r="P2115" s="1"/>
      <c r="Q2115" s="113"/>
      <c r="R2115" s="113"/>
      <c r="S2115" s="113"/>
      <c r="T2115" s="113"/>
      <c r="U2115" s="113"/>
    </row>
    <row r="2116" spans="1:21" x14ac:dyDescent="0.25">
      <c r="A2116" s="1"/>
      <c r="B2116" s="1"/>
      <c r="C2116" s="1"/>
      <c r="D2116" s="1"/>
      <c r="E2116" s="1"/>
      <c r="F2116" s="1"/>
      <c r="G2116" s="1"/>
      <c r="H2116" s="85"/>
      <c r="I2116" s="249"/>
      <c r="J2116" s="1"/>
      <c r="K2116" s="1"/>
      <c r="L2116" s="1"/>
      <c r="M2116" s="1"/>
      <c r="N2116" s="133"/>
      <c r="O2116" s="1"/>
      <c r="P2116" s="1"/>
      <c r="Q2116" s="113"/>
      <c r="R2116" s="113"/>
      <c r="S2116" s="113"/>
      <c r="T2116" s="113"/>
      <c r="U2116" s="113"/>
    </row>
    <row r="2117" spans="1:21" x14ac:dyDescent="0.25">
      <c r="A2117" s="1"/>
      <c r="B2117" s="1"/>
      <c r="C2117" s="1"/>
      <c r="D2117" s="1"/>
      <c r="E2117" s="1"/>
      <c r="F2117" s="1"/>
      <c r="G2117" s="1"/>
      <c r="H2117" s="85"/>
      <c r="I2117" s="249"/>
      <c r="J2117" s="1"/>
      <c r="K2117" s="1"/>
      <c r="L2117" s="1"/>
      <c r="M2117" s="1"/>
      <c r="N2117" s="133"/>
      <c r="O2117" s="1"/>
      <c r="P2117" s="1"/>
      <c r="Q2117" s="113"/>
      <c r="R2117" s="113"/>
      <c r="S2117" s="113"/>
      <c r="T2117" s="113"/>
      <c r="U2117" s="113"/>
    </row>
    <row r="2118" spans="1:21" x14ac:dyDescent="0.25">
      <c r="A2118" s="1"/>
      <c r="B2118" s="1"/>
      <c r="C2118" s="1"/>
      <c r="D2118" s="1"/>
      <c r="E2118" s="1"/>
      <c r="F2118" s="1"/>
      <c r="G2118" s="1"/>
      <c r="H2118" s="85"/>
      <c r="I2118" s="249"/>
      <c r="J2118" s="1"/>
      <c r="K2118" s="1"/>
      <c r="L2118" s="1"/>
      <c r="M2118" s="1"/>
      <c r="N2118" s="133"/>
      <c r="O2118" s="1"/>
      <c r="P2118" s="1"/>
      <c r="Q2118" s="113"/>
      <c r="R2118" s="113"/>
      <c r="S2118" s="113"/>
      <c r="T2118" s="113"/>
      <c r="U2118" s="113"/>
    </row>
    <row r="2119" spans="1:21" x14ac:dyDescent="0.25">
      <c r="A2119" s="1"/>
      <c r="B2119" s="1"/>
      <c r="C2119" s="1"/>
      <c r="D2119" s="1"/>
      <c r="E2119" s="1"/>
      <c r="F2119" s="1"/>
      <c r="G2119" s="1"/>
      <c r="H2119" s="85"/>
      <c r="I2119" s="249"/>
      <c r="J2119" s="1"/>
      <c r="K2119" s="1"/>
      <c r="L2119" s="1"/>
      <c r="M2119" s="1"/>
      <c r="N2119" s="133"/>
      <c r="O2119" s="1"/>
      <c r="P2119" s="1"/>
      <c r="Q2119" s="113"/>
      <c r="R2119" s="113"/>
      <c r="S2119" s="113"/>
      <c r="T2119" s="113"/>
      <c r="U2119" s="113"/>
    </row>
    <row r="2120" spans="1:21" x14ac:dyDescent="0.25">
      <c r="A2120" s="1"/>
      <c r="B2120" s="1"/>
      <c r="C2120" s="1"/>
      <c r="D2120" s="1"/>
      <c r="E2120" s="1"/>
      <c r="F2120" s="1"/>
      <c r="G2120" s="1"/>
      <c r="H2120" s="85"/>
      <c r="I2120" s="249"/>
      <c r="J2120" s="1"/>
      <c r="K2120" s="1"/>
      <c r="L2120" s="1"/>
      <c r="M2120" s="1"/>
      <c r="N2120" s="133"/>
      <c r="O2120" s="1"/>
      <c r="P2120" s="1"/>
      <c r="Q2120" s="113"/>
      <c r="R2120" s="113"/>
      <c r="S2120" s="113"/>
      <c r="T2120" s="113"/>
      <c r="U2120" s="113"/>
    </row>
    <row r="2121" spans="1:21" x14ac:dyDescent="0.25">
      <c r="A2121" s="1"/>
      <c r="B2121" s="1"/>
      <c r="C2121" s="1"/>
      <c r="D2121" s="1"/>
      <c r="E2121" s="1"/>
      <c r="F2121" s="1"/>
      <c r="G2121" s="1"/>
      <c r="H2121" s="85"/>
      <c r="I2121" s="249"/>
      <c r="J2121" s="1"/>
      <c r="K2121" s="1"/>
      <c r="L2121" s="1"/>
      <c r="M2121" s="1"/>
      <c r="N2121" s="133"/>
      <c r="O2121" s="1"/>
      <c r="P2121" s="1"/>
      <c r="Q2121" s="113"/>
      <c r="R2121" s="113"/>
      <c r="S2121" s="113"/>
      <c r="T2121" s="113"/>
      <c r="U2121" s="113"/>
    </row>
    <row r="2122" spans="1:21" x14ac:dyDescent="0.25">
      <c r="A2122" s="1"/>
      <c r="B2122" s="1"/>
      <c r="C2122" s="1"/>
      <c r="D2122" s="1"/>
      <c r="E2122" s="1"/>
      <c r="F2122" s="1"/>
      <c r="G2122" s="1"/>
      <c r="H2122" s="85"/>
      <c r="I2122" s="249"/>
      <c r="J2122" s="1"/>
      <c r="K2122" s="1"/>
      <c r="L2122" s="1"/>
      <c r="M2122" s="1"/>
      <c r="N2122" s="133"/>
      <c r="O2122" s="1"/>
      <c r="P2122" s="1"/>
      <c r="Q2122" s="113"/>
      <c r="R2122" s="113"/>
      <c r="S2122" s="113"/>
      <c r="T2122" s="113"/>
      <c r="U2122" s="113"/>
    </row>
    <row r="2123" spans="1:21" x14ac:dyDescent="0.25">
      <c r="A2123" s="1"/>
      <c r="B2123" s="1"/>
      <c r="C2123" s="1"/>
      <c r="D2123" s="1"/>
      <c r="E2123" s="1"/>
      <c r="F2123" s="1"/>
      <c r="G2123" s="1"/>
      <c r="H2123" s="85"/>
      <c r="I2123" s="249"/>
      <c r="J2123" s="1"/>
      <c r="K2123" s="1"/>
      <c r="L2123" s="1"/>
      <c r="M2123" s="1"/>
      <c r="N2123" s="133"/>
      <c r="O2123" s="1"/>
      <c r="P2123" s="1"/>
      <c r="Q2123" s="113"/>
      <c r="R2123" s="113"/>
      <c r="S2123" s="113"/>
      <c r="T2123" s="113"/>
      <c r="U2123" s="113"/>
    </row>
    <row r="2124" spans="1:21" x14ac:dyDescent="0.25">
      <c r="A2124" s="1"/>
      <c r="B2124" s="1"/>
      <c r="C2124" s="1"/>
      <c r="D2124" s="1"/>
      <c r="E2124" s="1"/>
      <c r="F2124" s="1"/>
      <c r="G2124" s="1"/>
      <c r="H2124" s="85"/>
      <c r="I2124" s="249"/>
      <c r="J2124" s="1"/>
      <c r="K2124" s="1"/>
      <c r="L2124" s="1"/>
      <c r="M2124" s="1"/>
      <c r="N2124" s="133"/>
      <c r="O2124" s="1"/>
      <c r="P2124" s="1"/>
      <c r="Q2124" s="113"/>
      <c r="R2124" s="113"/>
      <c r="S2124" s="113"/>
      <c r="T2124" s="113"/>
      <c r="U2124" s="113"/>
    </row>
    <row r="2125" spans="1:21" x14ac:dyDescent="0.25">
      <c r="A2125" s="1"/>
      <c r="B2125" s="1"/>
      <c r="C2125" s="1"/>
      <c r="D2125" s="1"/>
      <c r="E2125" s="1"/>
      <c r="F2125" s="1"/>
      <c r="G2125" s="1"/>
      <c r="H2125" s="85"/>
      <c r="I2125" s="249"/>
      <c r="J2125" s="1"/>
      <c r="K2125" s="1"/>
      <c r="L2125" s="1"/>
      <c r="M2125" s="1"/>
      <c r="N2125" s="133"/>
      <c r="O2125" s="1"/>
      <c r="P2125" s="1"/>
      <c r="Q2125" s="113"/>
      <c r="R2125" s="113"/>
      <c r="S2125" s="113"/>
      <c r="T2125" s="113"/>
      <c r="U2125" s="113"/>
    </row>
    <row r="2126" spans="1:21" x14ac:dyDescent="0.25">
      <c r="A2126" s="1"/>
      <c r="B2126" s="1"/>
      <c r="C2126" s="1"/>
      <c r="D2126" s="1"/>
      <c r="E2126" s="1"/>
      <c r="F2126" s="1"/>
      <c r="G2126" s="1"/>
      <c r="H2126" s="85"/>
      <c r="I2126" s="249"/>
      <c r="J2126" s="1"/>
      <c r="K2126" s="1"/>
      <c r="L2126" s="1"/>
      <c r="M2126" s="1"/>
      <c r="N2126" s="133"/>
      <c r="O2126" s="1"/>
      <c r="P2126" s="1"/>
      <c r="Q2126" s="113"/>
      <c r="R2126" s="113"/>
      <c r="S2126" s="113"/>
      <c r="T2126" s="113"/>
      <c r="U2126" s="113"/>
    </row>
    <row r="2127" spans="1:21" x14ac:dyDescent="0.25">
      <c r="A2127" s="1"/>
      <c r="B2127" s="1"/>
      <c r="C2127" s="1"/>
      <c r="D2127" s="1"/>
      <c r="E2127" s="1"/>
      <c r="F2127" s="1"/>
      <c r="G2127" s="1"/>
      <c r="H2127" s="85"/>
      <c r="I2127" s="249"/>
      <c r="J2127" s="1"/>
      <c r="K2127" s="1"/>
      <c r="L2127" s="1"/>
      <c r="M2127" s="1"/>
      <c r="N2127" s="133"/>
      <c r="O2127" s="1"/>
      <c r="P2127" s="1"/>
      <c r="Q2127" s="113"/>
      <c r="R2127" s="113"/>
      <c r="S2127" s="113"/>
      <c r="T2127" s="113"/>
      <c r="U2127" s="113"/>
    </row>
    <row r="2128" spans="1:21" x14ac:dyDescent="0.25">
      <c r="A2128" s="1"/>
      <c r="B2128" s="1"/>
      <c r="C2128" s="1"/>
      <c r="D2128" s="1"/>
      <c r="E2128" s="1"/>
      <c r="F2128" s="1"/>
      <c r="G2128" s="1"/>
      <c r="H2128" s="85"/>
      <c r="I2128" s="249"/>
      <c r="J2128" s="1"/>
      <c r="K2128" s="1"/>
      <c r="L2128" s="1"/>
      <c r="M2128" s="1"/>
      <c r="N2128" s="133"/>
      <c r="O2128" s="1"/>
      <c r="P2128" s="1"/>
      <c r="Q2128" s="113"/>
      <c r="R2128" s="113"/>
      <c r="S2128" s="113"/>
      <c r="T2128" s="113"/>
      <c r="U2128" s="113"/>
    </row>
    <row r="2129" spans="1:21" x14ac:dyDescent="0.25">
      <c r="A2129" s="1"/>
      <c r="B2129" s="1"/>
      <c r="C2129" s="1"/>
      <c r="D2129" s="1"/>
      <c r="E2129" s="1"/>
      <c r="F2129" s="1"/>
      <c r="G2129" s="1"/>
      <c r="H2129" s="85"/>
      <c r="I2129" s="249"/>
      <c r="J2129" s="1"/>
      <c r="K2129" s="1"/>
      <c r="L2129" s="1"/>
      <c r="M2129" s="1"/>
      <c r="N2129" s="133"/>
      <c r="O2129" s="1"/>
      <c r="P2129" s="1"/>
      <c r="Q2129" s="113"/>
      <c r="R2129" s="113"/>
      <c r="S2129" s="113"/>
      <c r="T2129" s="113"/>
      <c r="U2129" s="113"/>
    </row>
    <row r="2130" spans="1:21" x14ac:dyDescent="0.25">
      <c r="A2130" s="1"/>
      <c r="B2130" s="1"/>
      <c r="C2130" s="1"/>
      <c r="D2130" s="1"/>
      <c r="E2130" s="1"/>
      <c r="F2130" s="1"/>
      <c r="G2130" s="1"/>
      <c r="H2130" s="85"/>
      <c r="I2130" s="249"/>
      <c r="J2130" s="1"/>
      <c r="K2130" s="1"/>
      <c r="L2130" s="1"/>
      <c r="M2130" s="1"/>
      <c r="N2130" s="133"/>
      <c r="O2130" s="1"/>
      <c r="P2130" s="1"/>
      <c r="Q2130" s="113"/>
      <c r="R2130" s="113"/>
      <c r="S2130" s="113"/>
      <c r="T2130" s="113"/>
      <c r="U2130" s="113"/>
    </row>
    <row r="2131" spans="1:21" x14ac:dyDescent="0.25">
      <c r="A2131" s="1"/>
      <c r="B2131" s="1"/>
      <c r="C2131" s="1"/>
      <c r="D2131" s="1"/>
      <c r="E2131" s="1"/>
      <c r="F2131" s="1"/>
      <c r="G2131" s="1"/>
      <c r="H2131" s="85"/>
      <c r="I2131" s="249"/>
      <c r="J2131" s="1"/>
      <c r="K2131" s="1"/>
      <c r="L2131" s="1"/>
      <c r="M2131" s="1"/>
      <c r="N2131" s="133"/>
      <c r="O2131" s="1"/>
      <c r="P2131" s="1"/>
      <c r="Q2131" s="113"/>
      <c r="R2131" s="113"/>
      <c r="S2131" s="113"/>
      <c r="T2131" s="113"/>
      <c r="U2131" s="113"/>
    </row>
    <row r="2132" spans="1:21" x14ac:dyDescent="0.25">
      <c r="A2132" s="1"/>
      <c r="B2132" s="1"/>
      <c r="C2132" s="1"/>
      <c r="D2132" s="1"/>
      <c r="E2132" s="1"/>
      <c r="F2132" s="1"/>
      <c r="G2132" s="1"/>
      <c r="H2132" s="85"/>
      <c r="I2132" s="249"/>
      <c r="J2132" s="1"/>
      <c r="K2132" s="1"/>
      <c r="L2132" s="1"/>
      <c r="M2132" s="1"/>
      <c r="N2132" s="133"/>
      <c r="O2132" s="1"/>
      <c r="P2132" s="1"/>
      <c r="Q2132" s="113"/>
      <c r="R2132" s="113"/>
      <c r="S2132" s="113"/>
      <c r="T2132" s="113"/>
      <c r="U2132" s="113"/>
    </row>
    <row r="2133" spans="1:21" x14ac:dyDescent="0.25">
      <c r="A2133" s="1"/>
      <c r="B2133" s="1"/>
      <c r="C2133" s="1"/>
      <c r="D2133" s="1"/>
      <c r="E2133" s="1"/>
      <c r="F2133" s="1"/>
      <c r="G2133" s="1"/>
      <c r="H2133" s="85"/>
      <c r="I2133" s="249"/>
      <c r="J2133" s="1"/>
      <c r="K2133" s="1"/>
      <c r="L2133" s="1"/>
      <c r="M2133" s="1"/>
      <c r="N2133" s="133"/>
      <c r="O2133" s="1"/>
      <c r="P2133" s="1"/>
      <c r="Q2133" s="113"/>
      <c r="R2133" s="113"/>
      <c r="S2133" s="113"/>
      <c r="T2133" s="113"/>
      <c r="U2133" s="113"/>
    </row>
    <row r="2134" spans="1:21" x14ac:dyDescent="0.25">
      <c r="A2134" s="1"/>
      <c r="B2134" s="1"/>
      <c r="C2134" s="1"/>
      <c r="D2134" s="1"/>
      <c r="E2134" s="1"/>
      <c r="F2134" s="1"/>
      <c r="G2134" s="1"/>
      <c r="H2134" s="85"/>
      <c r="I2134" s="249"/>
      <c r="J2134" s="1"/>
      <c r="K2134" s="1"/>
      <c r="L2134" s="1"/>
      <c r="M2134" s="1"/>
      <c r="N2134" s="133"/>
      <c r="O2134" s="1"/>
      <c r="P2134" s="1"/>
      <c r="Q2134" s="113"/>
      <c r="R2134" s="113"/>
      <c r="S2134" s="113"/>
      <c r="T2134" s="113"/>
      <c r="U2134" s="113"/>
    </row>
    <row r="2135" spans="1:21" x14ac:dyDescent="0.25">
      <c r="A2135" s="1"/>
      <c r="B2135" s="1"/>
      <c r="C2135" s="1"/>
      <c r="D2135" s="1"/>
      <c r="E2135" s="1"/>
      <c r="F2135" s="1"/>
      <c r="G2135" s="1"/>
      <c r="H2135" s="85"/>
      <c r="I2135" s="249"/>
      <c r="J2135" s="1"/>
      <c r="K2135" s="1"/>
      <c r="L2135" s="1"/>
      <c r="M2135" s="1"/>
      <c r="N2135" s="133"/>
      <c r="O2135" s="1"/>
      <c r="P2135" s="1"/>
      <c r="Q2135" s="113"/>
      <c r="R2135" s="113"/>
      <c r="S2135" s="113"/>
      <c r="T2135" s="113"/>
      <c r="U2135" s="113"/>
    </row>
    <row r="2136" spans="1:21" x14ac:dyDescent="0.25">
      <c r="A2136" s="1"/>
      <c r="B2136" s="1"/>
      <c r="C2136" s="1"/>
      <c r="D2136" s="1"/>
      <c r="E2136" s="1"/>
      <c r="F2136" s="1"/>
      <c r="G2136" s="1"/>
      <c r="H2136" s="85"/>
      <c r="I2136" s="249"/>
      <c r="J2136" s="1"/>
      <c r="K2136" s="1"/>
      <c r="L2136" s="1"/>
      <c r="M2136" s="1"/>
      <c r="N2136" s="133"/>
      <c r="O2136" s="1"/>
      <c r="P2136" s="1"/>
      <c r="Q2136" s="113"/>
      <c r="R2136" s="113"/>
      <c r="S2136" s="113"/>
      <c r="T2136" s="113"/>
      <c r="U2136" s="113"/>
    </row>
    <row r="2137" spans="1:21" x14ac:dyDescent="0.25">
      <c r="A2137" s="1"/>
      <c r="B2137" s="1"/>
      <c r="C2137" s="1"/>
      <c r="D2137" s="1"/>
      <c r="E2137" s="1"/>
      <c r="F2137" s="1"/>
      <c r="G2137" s="1"/>
      <c r="H2137" s="85"/>
      <c r="I2137" s="249"/>
      <c r="J2137" s="1"/>
      <c r="K2137" s="1"/>
      <c r="L2137" s="1"/>
      <c r="M2137" s="1"/>
      <c r="N2137" s="133"/>
      <c r="O2137" s="1"/>
      <c r="P2137" s="1"/>
      <c r="Q2137" s="113"/>
      <c r="R2137" s="113"/>
      <c r="S2137" s="113"/>
      <c r="T2137" s="113"/>
      <c r="U2137" s="113"/>
    </row>
    <row r="2138" spans="1:21" x14ac:dyDescent="0.25">
      <c r="A2138" s="1"/>
      <c r="B2138" s="1"/>
      <c r="C2138" s="1"/>
      <c r="D2138" s="1"/>
      <c r="E2138" s="1"/>
      <c r="F2138" s="1"/>
      <c r="G2138" s="1"/>
      <c r="H2138" s="85"/>
      <c r="I2138" s="249"/>
      <c r="J2138" s="1"/>
      <c r="K2138" s="1"/>
      <c r="L2138" s="1"/>
      <c r="M2138" s="1"/>
      <c r="N2138" s="133"/>
      <c r="O2138" s="1"/>
      <c r="P2138" s="1"/>
      <c r="Q2138" s="113"/>
      <c r="R2138" s="113"/>
      <c r="S2138" s="113"/>
      <c r="T2138" s="113"/>
      <c r="U2138" s="113"/>
    </row>
    <row r="2139" spans="1:21" x14ac:dyDescent="0.25">
      <c r="A2139" s="1"/>
      <c r="B2139" s="1"/>
      <c r="C2139" s="1"/>
      <c r="D2139" s="1"/>
      <c r="E2139" s="1"/>
      <c r="F2139" s="1"/>
      <c r="G2139" s="1"/>
      <c r="H2139" s="85"/>
      <c r="I2139" s="249"/>
      <c r="J2139" s="1"/>
      <c r="K2139" s="1"/>
      <c r="L2139" s="1"/>
      <c r="M2139" s="1"/>
      <c r="N2139" s="133"/>
      <c r="O2139" s="1"/>
      <c r="P2139" s="1"/>
      <c r="Q2139" s="113"/>
      <c r="R2139" s="113"/>
      <c r="S2139" s="113"/>
      <c r="T2139" s="113"/>
      <c r="U2139" s="113"/>
    </row>
    <row r="2140" spans="1:21" x14ac:dyDescent="0.25">
      <c r="A2140" s="1"/>
      <c r="B2140" s="1"/>
      <c r="C2140" s="1"/>
      <c r="D2140" s="1"/>
      <c r="E2140" s="1"/>
      <c r="F2140" s="1"/>
      <c r="G2140" s="1"/>
      <c r="H2140" s="85"/>
      <c r="I2140" s="249"/>
      <c r="J2140" s="1"/>
      <c r="K2140" s="1"/>
      <c r="L2140" s="1"/>
      <c r="M2140" s="1"/>
      <c r="N2140" s="133"/>
      <c r="O2140" s="1"/>
      <c r="P2140" s="1"/>
      <c r="Q2140" s="113"/>
      <c r="R2140" s="113"/>
      <c r="S2140" s="113"/>
      <c r="T2140" s="113"/>
      <c r="U2140" s="113"/>
    </row>
    <row r="2141" spans="1:21" x14ac:dyDescent="0.25">
      <c r="A2141" s="1"/>
      <c r="B2141" s="1"/>
      <c r="C2141" s="1"/>
      <c r="D2141" s="1"/>
      <c r="E2141" s="1"/>
      <c r="F2141" s="1"/>
      <c r="G2141" s="1"/>
      <c r="H2141" s="85"/>
      <c r="I2141" s="249"/>
      <c r="J2141" s="1"/>
      <c r="K2141" s="1"/>
      <c r="L2141" s="1"/>
      <c r="M2141" s="1"/>
      <c r="N2141" s="133"/>
      <c r="O2141" s="1"/>
      <c r="P2141" s="1"/>
      <c r="Q2141" s="113"/>
      <c r="R2141" s="113"/>
      <c r="S2141" s="113"/>
      <c r="T2141" s="113"/>
      <c r="U2141" s="113"/>
    </row>
    <row r="2142" spans="1:21" x14ac:dyDescent="0.25">
      <c r="A2142" s="1"/>
      <c r="B2142" s="1"/>
      <c r="C2142" s="1"/>
      <c r="D2142" s="1"/>
      <c r="E2142" s="1"/>
      <c r="F2142" s="1"/>
      <c r="G2142" s="1"/>
      <c r="H2142" s="85"/>
      <c r="I2142" s="249"/>
      <c r="J2142" s="1"/>
      <c r="K2142" s="1"/>
      <c r="L2142" s="1"/>
      <c r="M2142" s="1"/>
      <c r="N2142" s="133"/>
      <c r="O2142" s="1"/>
      <c r="P2142" s="1"/>
      <c r="Q2142" s="113"/>
      <c r="R2142" s="113"/>
      <c r="S2142" s="113"/>
      <c r="T2142" s="113"/>
      <c r="U2142" s="113"/>
    </row>
    <row r="2143" spans="1:21" x14ac:dyDescent="0.25">
      <c r="A2143" s="1"/>
      <c r="B2143" s="1"/>
      <c r="C2143" s="1"/>
      <c r="D2143" s="1"/>
      <c r="E2143" s="1"/>
      <c r="F2143" s="1"/>
      <c r="G2143" s="1"/>
      <c r="H2143" s="85"/>
      <c r="I2143" s="249"/>
      <c r="J2143" s="1"/>
      <c r="K2143" s="1"/>
      <c r="L2143" s="1"/>
      <c r="M2143" s="1"/>
      <c r="N2143" s="133"/>
      <c r="O2143" s="1"/>
      <c r="P2143" s="1"/>
      <c r="Q2143" s="113"/>
      <c r="R2143" s="113"/>
      <c r="S2143" s="113"/>
      <c r="T2143" s="113"/>
      <c r="U2143" s="113"/>
    </row>
    <row r="2144" spans="1:21" x14ac:dyDescent="0.25">
      <c r="A2144" s="1"/>
      <c r="B2144" s="1"/>
      <c r="C2144" s="1"/>
      <c r="D2144" s="1"/>
      <c r="E2144" s="1"/>
      <c r="F2144" s="1"/>
      <c r="G2144" s="1"/>
      <c r="H2144" s="85"/>
      <c r="I2144" s="249"/>
      <c r="J2144" s="1"/>
      <c r="K2144" s="1"/>
      <c r="L2144" s="1"/>
      <c r="M2144" s="1"/>
      <c r="N2144" s="133"/>
      <c r="O2144" s="1"/>
      <c r="P2144" s="1"/>
      <c r="Q2144" s="113"/>
      <c r="R2144" s="113"/>
      <c r="S2144" s="113"/>
      <c r="T2144" s="113"/>
      <c r="U2144" s="113"/>
    </row>
    <row r="2145" spans="1:21" x14ac:dyDescent="0.25">
      <c r="A2145" s="1"/>
      <c r="B2145" s="1"/>
      <c r="C2145" s="1"/>
      <c r="D2145" s="1"/>
      <c r="E2145" s="1"/>
      <c r="F2145" s="1"/>
      <c r="G2145" s="1"/>
      <c r="H2145" s="85"/>
      <c r="I2145" s="249"/>
      <c r="J2145" s="1"/>
      <c r="K2145" s="1"/>
      <c r="L2145" s="1"/>
      <c r="M2145" s="1"/>
      <c r="N2145" s="133"/>
      <c r="O2145" s="1"/>
      <c r="P2145" s="1"/>
      <c r="Q2145" s="113"/>
      <c r="R2145" s="113"/>
      <c r="S2145" s="113"/>
      <c r="T2145" s="113"/>
      <c r="U2145" s="113"/>
    </row>
    <row r="2146" spans="1:21" x14ac:dyDescent="0.25">
      <c r="A2146" s="1"/>
      <c r="B2146" s="1"/>
      <c r="C2146" s="1"/>
      <c r="D2146" s="1"/>
      <c r="E2146" s="1"/>
      <c r="F2146" s="1"/>
      <c r="G2146" s="1"/>
      <c r="H2146" s="85"/>
      <c r="I2146" s="249"/>
      <c r="J2146" s="1"/>
      <c r="K2146" s="1"/>
      <c r="L2146" s="1"/>
      <c r="M2146" s="1"/>
      <c r="N2146" s="133"/>
      <c r="O2146" s="1"/>
      <c r="P2146" s="1"/>
      <c r="Q2146" s="113"/>
      <c r="R2146" s="113"/>
      <c r="S2146" s="113"/>
      <c r="T2146" s="113"/>
      <c r="U2146" s="113"/>
    </row>
    <row r="2147" spans="1:21" x14ac:dyDescent="0.25">
      <c r="A2147" s="1"/>
      <c r="B2147" s="1"/>
      <c r="C2147" s="1"/>
      <c r="D2147" s="1"/>
      <c r="E2147" s="1"/>
      <c r="F2147" s="1"/>
      <c r="G2147" s="1"/>
      <c r="H2147" s="85"/>
      <c r="I2147" s="249"/>
      <c r="J2147" s="1"/>
      <c r="K2147" s="1"/>
      <c r="L2147" s="1"/>
      <c r="M2147" s="1"/>
      <c r="N2147" s="133"/>
      <c r="O2147" s="1"/>
      <c r="P2147" s="1"/>
      <c r="Q2147" s="113"/>
      <c r="R2147" s="113"/>
      <c r="S2147" s="113"/>
      <c r="T2147" s="113"/>
      <c r="U2147" s="113"/>
    </row>
    <row r="2148" spans="1:21" x14ac:dyDescent="0.25">
      <c r="A2148" s="1"/>
      <c r="B2148" s="1"/>
      <c r="C2148" s="1"/>
      <c r="D2148" s="1"/>
      <c r="E2148" s="1"/>
      <c r="F2148" s="1"/>
      <c r="G2148" s="1"/>
      <c r="H2148" s="85"/>
      <c r="I2148" s="249"/>
      <c r="J2148" s="1"/>
      <c r="K2148" s="1"/>
      <c r="L2148" s="1"/>
      <c r="M2148" s="1"/>
      <c r="N2148" s="133"/>
      <c r="O2148" s="1"/>
      <c r="P2148" s="1"/>
      <c r="Q2148" s="113"/>
      <c r="R2148" s="113"/>
      <c r="S2148" s="113"/>
      <c r="T2148" s="113"/>
      <c r="U2148" s="113"/>
    </row>
    <row r="2149" spans="1:21" x14ac:dyDescent="0.25">
      <c r="A2149" s="1"/>
      <c r="B2149" s="1"/>
      <c r="C2149" s="1"/>
      <c r="D2149" s="1"/>
      <c r="E2149" s="1"/>
      <c r="F2149" s="1"/>
      <c r="G2149" s="1"/>
      <c r="H2149" s="85"/>
      <c r="I2149" s="249"/>
      <c r="J2149" s="1"/>
      <c r="K2149" s="1"/>
      <c r="L2149" s="1"/>
      <c r="M2149" s="1"/>
      <c r="N2149" s="133"/>
      <c r="O2149" s="1"/>
      <c r="P2149" s="1"/>
      <c r="Q2149" s="113"/>
      <c r="R2149" s="113"/>
      <c r="S2149" s="113"/>
      <c r="T2149" s="113"/>
      <c r="U2149" s="113"/>
    </row>
    <row r="2150" spans="1:21" x14ac:dyDescent="0.25">
      <c r="A2150" s="1"/>
      <c r="B2150" s="1"/>
      <c r="C2150" s="1"/>
      <c r="D2150" s="1"/>
      <c r="E2150" s="1"/>
      <c r="F2150" s="1"/>
      <c r="G2150" s="1"/>
      <c r="H2150" s="85"/>
      <c r="I2150" s="249"/>
      <c r="J2150" s="1"/>
      <c r="K2150" s="1"/>
      <c r="L2150" s="1"/>
      <c r="M2150" s="1"/>
      <c r="N2150" s="133"/>
      <c r="O2150" s="1"/>
      <c r="P2150" s="1"/>
      <c r="Q2150" s="113"/>
      <c r="R2150" s="113"/>
      <c r="S2150" s="113"/>
      <c r="T2150" s="113"/>
      <c r="U2150" s="113"/>
    </row>
    <row r="2151" spans="1:21" x14ac:dyDescent="0.25">
      <c r="A2151" s="1"/>
      <c r="B2151" s="1"/>
      <c r="C2151" s="1"/>
      <c r="D2151" s="1"/>
      <c r="E2151" s="1"/>
      <c r="F2151" s="1"/>
      <c r="G2151" s="1"/>
      <c r="H2151" s="85"/>
      <c r="I2151" s="249"/>
      <c r="J2151" s="1"/>
      <c r="K2151" s="1"/>
      <c r="L2151" s="1"/>
      <c r="M2151" s="1"/>
      <c r="N2151" s="133"/>
      <c r="O2151" s="1"/>
      <c r="P2151" s="1"/>
      <c r="Q2151" s="113"/>
      <c r="R2151" s="113"/>
      <c r="S2151" s="113"/>
      <c r="T2151" s="113"/>
      <c r="U2151" s="113"/>
    </row>
    <row r="2152" spans="1:21" x14ac:dyDescent="0.25">
      <c r="A2152" s="1"/>
      <c r="B2152" s="1"/>
      <c r="C2152" s="1"/>
      <c r="D2152" s="1"/>
      <c r="E2152" s="1"/>
      <c r="F2152" s="1"/>
      <c r="G2152" s="1"/>
      <c r="H2152" s="85"/>
      <c r="I2152" s="249"/>
      <c r="J2152" s="1"/>
      <c r="K2152" s="1"/>
      <c r="L2152" s="1"/>
      <c r="M2152" s="1"/>
      <c r="N2152" s="133"/>
      <c r="O2152" s="1"/>
      <c r="P2152" s="1"/>
      <c r="Q2152" s="113"/>
      <c r="R2152" s="113"/>
      <c r="S2152" s="113"/>
      <c r="T2152" s="113"/>
      <c r="U2152" s="113"/>
    </row>
    <row r="2153" spans="1:21" x14ac:dyDescent="0.25">
      <c r="A2153" s="1"/>
      <c r="B2153" s="1"/>
      <c r="C2153" s="1"/>
      <c r="D2153" s="1"/>
      <c r="E2153" s="1"/>
      <c r="F2153" s="1"/>
      <c r="G2153" s="1"/>
      <c r="H2153" s="85"/>
      <c r="I2153" s="249"/>
      <c r="J2153" s="1"/>
      <c r="K2153" s="1"/>
      <c r="L2153" s="1"/>
      <c r="M2153" s="1"/>
      <c r="N2153" s="133"/>
      <c r="O2153" s="1"/>
      <c r="P2153" s="1"/>
      <c r="Q2153" s="113"/>
      <c r="R2153" s="113"/>
      <c r="S2153" s="113"/>
      <c r="T2153" s="113"/>
      <c r="U2153" s="113"/>
    </row>
    <row r="2154" spans="1:21" x14ac:dyDescent="0.25">
      <c r="A2154" s="1"/>
      <c r="B2154" s="1"/>
      <c r="C2154" s="1"/>
      <c r="D2154" s="1"/>
      <c r="E2154" s="1"/>
      <c r="F2154" s="1"/>
      <c r="G2154" s="1"/>
      <c r="H2154" s="85"/>
      <c r="I2154" s="249"/>
      <c r="J2154" s="1"/>
      <c r="K2154" s="1"/>
      <c r="L2154" s="1"/>
      <c r="M2154" s="1"/>
      <c r="N2154" s="133"/>
      <c r="O2154" s="1"/>
      <c r="P2154" s="1"/>
      <c r="Q2154" s="113"/>
      <c r="R2154" s="113"/>
      <c r="S2154" s="113"/>
      <c r="T2154" s="113"/>
      <c r="U2154" s="113"/>
    </row>
    <row r="2155" spans="1:21" x14ac:dyDescent="0.25">
      <c r="A2155" s="1"/>
      <c r="B2155" s="1"/>
      <c r="C2155" s="1"/>
      <c r="D2155" s="1"/>
      <c r="E2155" s="1"/>
      <c r="F2155" s="1"/>
      <c r="G2155" s="1"/>
      <c r="H2155" s="85"/>
      <c r="I2155" s="249"/>
      <c r="J2155" s="1"/>
      <c r="K2155" s="1"/>
      <c r="L2155" s="1"/>
      <c r="M2155" s="1"/>
      <c r="N2155" s="133"/>
      <c r="O2155" s="1"/>
      <c r="P2155" s="1"/>
      <c r="Q2155" s="113"/>
      <c r="R2155" s="113"/>
      <c r="S2155" s="113"/>
      <c r="T2155" s="113"/>
      <c r="U2155" s="113"/>
    </row>
    <row r="2156" spans="1:21" x14ac:dyDescent="0.25">
      <c r="A2156" s="1"/>
      <c r="B2156" s="1"/>
      <c r="C2156" s="1"/>
      <c r="D2156" s="1"/>
      <c r="E2156" s="1"/>
      <c r="F2156" s="1"/>
      <c r="G2156" s="1"/>
      <c r="H2156" s="85"/>
      <c r="I2156" s="249"/>
      <c r="J2156" s="1"/>
      <c r="K2156" s="1"/>
      <c r="L2156" s="1"/>
      <c r="M2156" s="1"/>
      <c r="N2156" s="133"/>
      <c r="O2156" s="1"/>
      <c r="P2156" s="1"/>
      <c r="Q2156" s="113"/>
      <c r="R2156" s="113"/>
      <c r="S2156" s="113"/>
      <c r="T2156" s="113"/>
      <c r="U2156" s="113"/>
    </row>
    <row r="2157" spans="1:21" x14ac:dyDescent="0.25">
      <c r="A2157" s="1"/>
      <c r="B2157" s="1"/>
      <c r="C2157" s="1"/>
      <c r="D2157" s="1"/>
      <c r="E2157" s="1"/>
      <c r="F2157" s="1"/>
      <c r="G2157" s="1"/>
      <c r="H2157" s="85"/>
      <c r="I2157" s="249"/>
      <c r="J2157" s="1"/>
      <c r="K2157" s="1"/>
      <c r="L2157" s="1"/>
      <c r="M2157" s="1"/>
      <c r="N2157" s="133"/>
      <c r="O2157" s="1"/>
      <c r="P2157" s="1"/>
      <c r="Q2157" s="113"/>
      <c r="R2157" s="113"/>
      <c r="S2157" s="113"/>
      <c r="T2157" s="113"/>
      <c r="U2157" s="113"/>
    </row>
    <row r="2158" spans="1:21" x14ac:dyDescent="0.25">
      <c r="A2158" s="1"/>
      <c r="B2158" s="1"/>
      <c r="C2158" s="1"/>
      <c r="D2158" s="1"/>
      <c r="E2158" s="1"/>
      <c r="F2158" s="1"/>
      <c r="G2158" s="1"/>
      <c r="H2158" s="85"/>
      <c r="I2158" s="249"/>
      <c r="J2158" s="1"/>
      <c r="K2158" s="1"/>
      <c r="L2158" s="1"/>
      <c r="M2158" s="1"/>
      <c r="N2158" s="133"/>
      <c r="O2158" s="1"/>
      <c r="P2158" s="1"/>
      <c r="Q2158" s="113"/>
      <c r="R2158" s="113"/>
      <c r="S2158" s="113"/>
      <c r="T2158" s="113"/>
      <c r="U2158" s="113"/>
    </row>
    <row r="2159" spans="1:21" x14ac:dyDescent="0.25">
      <c r="A2159" s="1"/>
      <c r="B2159" s="1"/>
      <c r="C2159" s="1"/>
      <c r="D2159" s="1"/>
      <c r="E2159" s="1"/>
      <c r="F2159" s="1"/>
      <c r="G2159" s="1"/>
      <c r="H2159" s="85"/>
      <c r="I2159" s="249"/>
      <c r="J2159" s="1"/>
      <c r="K2159" s="1"/>
      <c r="L2159" s="1"/>
      <c r="M2159" s="1"/>
      <c r="N2159" s="133"/>
      <c r="O2159" s="1"/>
      <c r="P2159" s="1"/>
      <c r="Q2159" s="113"/>
      <c r="R2159" s="113"/>
      <c r="S2159" s="113"/>
      <c r="T2159" s="113"/>
      <c r="U2159" s="113"/>
    </row>
    <row r="2160" spans="1:21" x14ac:dyDescent="0.25">
      <c r="A2160" s="1"/>
      <c r="B2160" s="1"/>
      <c r="C2160" s="1"/>
      <c r="D2160" s="1"/>
      <c r="E2160" s="1"/>
      <c r="F2160" s="1"/>
      <c r="G2160" s="1"/>
      <c r="H2160" s="85"/>
      <c r="I2160" s="249"/>
      <c r="J2160" s="1"/>
      <c r="K2160" s="1"/>
      <c r="L2160" s="1"/>
      <c r="M2160" s="1"/>
      <c r="N2160" s="133"/>
      <c r="O2160" s="1"/>
      <c r="P2160" s="1"/>
      <c r="Q2160" s="113"/>
      <c r="R2160" s="113"/>
      <c r="S2160" s="113"/>
      <c r="T2160" s="113"/>
      <c r="U2160" s="113"/>
    </row>
    <row r="2161" spans="1:21" x14ac:dyDescent="0.25">
      <c r="A2161" s="1"/>
      <c r="B2161" s="1"/>
      <c r="C2161" s="1"/>
      <c r="D2161" s="1"/>
      <c r="E2161" s="1"/>
      <c r="F2161" s="1"/>
      <c r="G2161" s="1"/>
      <c r="H2161" s="85"/>
      <c r="I2161" s="249"/>
      <c r="J2161" s="1"/>
      <c r="K2161" s="1"/>
      <c r="L2161" s="1"/>
      <c r="M2161" s="1"/>
      <c r="N2161" s="133"/>
      <c r="O2161" s="1"/>
      <c r="P2161" s="1"/>
      <c r="Q2161" s="113"/>
      <c r="R2161" s="113"/>
      <c r="S2161" s="113"/>
      <c r="T2161" s="113"/>
      <c r="U2161" s="113"/>
    </row>
    <row r="2162" spans="1:21" x14ac:dyDescent="0.25">
      <c r="A2162" s="1"/>
      <c r="B2162" s="1"/>
      <c r="C2162" s="1"/>
      <c r="D2162" s="1"/>
      <c r="E2162" s="1"/>
      <c r="F2162" s="1"/>
      <c r="G2162" s="1"/>
      <c r="H2162" s="85"/>
      <c r="I2162" s="249"/>
      <c r="J2162" s="1"/>
      <c r="K2162" s="1"/>
      <c r="L2162" s="1"/>
      <c r="M2162" s="1"/>
      <c r="N2162" s="133"/>
      <c r="O2162" s="1"/>
      <c r="P2162" s="1"/>
      <c r="Q2162" s="113"/>
      <c r="R2162" s="113"/>
      <c r="S2162" s="113"/>
      <c r="T2162" s="113"/>
      <c r="U2162" s="113"/>
    </row>
    <row r="2163" spans="1:21" x14ac:dyDescent="0.25">
      <c r="A2163" s="1"/>
      <c r="B2163" s="1"/>
      <c r="C2163" s="1"/>
      <c r="D2163" s="1"/>
      <c r="E2163" s="1"/>
      <c r="F2163" s="1"/>
      <c r="G2163" s="1"/>
      <c r="H2163" s="85"/>
      <c r="I2163" s="249"/>
      <c r="J2163" s="1"/>
      <c r="K2163" s="1"/>
      <c r="L2163" s="1"/>
      <c r="M2163" s="1"/>
      <c r="N2163" s="133"/>
      <c r="O2163" s="1"/>
      <c r="P2163" s="1"/>
      <c r="Q2163" s="113"/>
      <c r="R2163" s="113"/>
      <c r="S2163" s="113"/>
      <c r="T2163" s="113"/>
      <c r="U2163" s="113"/>
    </row>
    <row r="2164" spans="1:21" x14ac:dyDescent="0.25">
      <c r="A2164" s="1"/>
      <c r="B2164" s="1"/>
      <c r="C2164" s="1"/>
      <c r="D2164" s="1"/>
      <c r="E2164" s="1"/>
      <c r="F2164" s="1"/>
      <c r="G2164" s="1"/>
      <c r="H2164" s="85"/>
      <c r="I2164" s="249"/>
      <c r="J2164" s="1"/>
      <c r="K2164" s="1"/>
      <c r="L2164" s="1"/>
      <c r="M2164" s="1"/>
      <c r="N2164" s="133"/>
      <c r="O2164" s="1"/>
      <c r="P2164" s="1"/>
      <c r="Q2164" s="113"/>
      <c r="R2164" s="113"/>
      <c r="S2164" s="113"/>
      <c r="T2164" s="113"/>
      <c r="U2164" s="113"/>
    </row>
    <row r="2165" spans="1:21" x14ac:dyDescent="0.25">
      <c r="A2165" s="1"/>
      <c r="B2165" s="1"/>
      <c r="C2165" s="1"/>
      <c r="D2165" s="1"/>
      <c r="E2165" s="1"/>
      <c r="F2165" s="1"/>
      <c r="G2165" s="1"/>
      <c r="H2165" s="85"/>
      <c r="I2165" s="249"/>
      <c r="J2165" s="1"/>
      <c r="K2165" s="1"/>
      <c r="L2165" s="1"/>
      <c r="M2165" s="1"/>
      <c r="N2165" s="133"/>
      <c r="O2165" s="1"/>
      <c r="P2165" s="1"/>
      <c r="Q2165" s="113"/>
      <c r="R2165" s="113"/>
      <c r="S2165" s="113"/>
      <c r="T2165" s="113"/>
      <c r="U2165" s="113"/>
    </row>
    <row r="2166" spans="1:21" x14ac:dyDescent="0.25">
      <c r="A2166" s="1"/>
      <c r="B2166" s="1"/>
      <c r="C2166" s="1"/>
      <c r="D2166" s="1"/>
      <c r="E2166" s="1"/>
      <c r="F2166" s="1"/>
      <c r="G2166" s="1"/>
      <c r="H2166" s="85"/>
      <c r="I2166" s="249"/>
      <c r="J2166" s="1"/>
      <c r="K2166" s="1"/>
      <c r="L2166" s="1"/>
      <c r="M2166" s="1"/>
      <c r="N2166" s="133"/>
      <c r="O2166" s="1"/>
      <c r="P2166" s="1"/>
      <c r="Q2166" s="113"/>
      <c r="R2166" s="113"/>
      <c r="S2166" s="113"/>
      <c r="T2166" s="113"/>
      <c r="U2166" s="113"/>
    </row>
    <row r="2167" spans="1:21" x14ac:dyDescent="0.25">
      <c r="A2167" s="1"/>
      <c r="B2167" s="1"/>
      <c r="C2167" s="1"/>
      <c r="D2167" s="1"/>
      <c r="E2167" s="1"/>
      <c r="F2167" s="1"/>
      <c r="G2167" s="1"/>
      <c r="H2167" s="85"/>
      <c r="I2167" s="249"/>
      <c r="J2167" s="1"/>
      <c r="K2167" s="1"/>
      <c r="L2167" s="1"/>
      <c r="M2167" s="1"/>
      <c r="N2167" s="133"/>
      <c r="O2167" s="1"/>
      <c r="P2167" s="1"/>
      <c r="Q2167" s="113"/>
      <c r="R2167" s="113"/>
      <c r="S2167" s="113"/>
      <c r="T2167" s="113"/>
      <c r="U2167" s="113"/>
    </row>
    <row r="2168" spans="1:21" x14ac:dyDescent="0.25">
      <c r="A2168" s="1"/>
      <c r="B2168" s="1"/>
      <c r="C2168" s="1"/>
      <c r="D2168" s="1"/>
      <c r="E2168" s="1"/>
      <c r="F2168" s="1"/>
      <c r="G2168" s="1"/>
      <c r="H2168" s="85"/>
      <c r="I2168" s="249"/>
      <c r="J2168" s="1"/>
      <c r="K2168" s="1"/>
      <c r="L2168" s="1"/>
      <c r="M2168" s="1"/>
      <c r="N2168" s="133"/>
      <c r="O2168" s="1"/>
      <c r="P2168" s="1"/>
      <c r="Q2168" s="113"/>
      <c r="R2168" s="113"/>
      <c r="S2168" s="113"/>
      <c r="T2168" s="113"/>
      <c r="U2168" s="113"/>
    </row>
    <row r="2169" spans="1:21" x14ac:dyDescent="0.25">
      <c r="A2169" s="1"/>
      <c r="B2169" s="1"/>
      <c r="C2169" s="1"/>
      <c r="D2169" s="1"/>
      <c r="E2169" s="1"/>
      <c r="F2169" s="1"/>
      <c r="G2169" s="1"/>
      <c r="H2169" s="85"/>
      <c r="I2169" s="249"/>
      <c r="J2169" s="1"/>
      <c r="K2169" s="1"/>
      <c r="L2169" s="1"/>
      <c r="M2169" s="1"/>
      <c r="N2169" s="133"/>
      <c r="O2169" s="1"/>
      <c r="P2169" s="1"/>
      <c r="Q2169" s="113"/>
      <c r="R2169" s="113"/>
      <c r="S2169" s="113"/>
      <c r="T2169" s="113"/>
      <c r="U2169" s="113"/>
    </row>
    <row r="2170" spans="1:21" x14ac:dyDescent="0.25">
      <c r="A2170" s="1"/>
      <c r="B2170" s="1"/>
      <c r="C2170" s="1"/>
      <c r="D2170" s="1"/>
      <c r="E2170" s="1"/>
      <c r="F2170" s="1"/>
      <c r="G2170" s="1"/>
      <c r="H2170" s="85"/>
      <c r="I2170" s="249"/>
      <c r="J2170" s="1"/>
      <c r="K2170" s="1"/>
      <c r="L2170" s="1"/>
      <c r="M2170" s="1"/>
      <c r="N2170" s="133"/>
      <c r="O2170" s="1"/>
      <c r="P2170" s="1"/>
      <c r="Q2170" s="113"/>
      <c r="R2170" s="113"/>
      <c r="S2170" s="113"/>
      <c r="T2170" s="113"/>
      <c r="U2170" s="113"/>
    </row>
    <row r="2171" spans="1:21" x14ac:dyDescent="0.25">
      <c r="A2171" s="1"/>
      <c r="B2171" s="1"/>
      <c r="C2171" s="1"/>
      <c r="D2171" s="1"/>
      <c r="E2171" s="1"/>
      <c r="F2171" s="1"/>
      <c r="G2171" s="1"/>
      <c r="H2171" s="85"/>
      <c r="I2171" s="249"/>
      <c r="J2171" s="1"/>
      <c r="K2171" s="1"/>
      <c r="L2171" s="1"/>
      <c r="M2171" s="1"/>
      <c r="N2171" s="133"/>
      <c r="O2171" s="1"/>
      <c r="P2171" s="1"/>
      <c r="Q2171" s="113"/>
      <c r="R2171" s="113"/>
      <c r="S2171" s="113"/>
      <c r="T2171" s="113"/>
      <c r="U2171" s="113"/>
    </row>
    <row r="2172" spans="1:21" x14ac:dyDescent="0.25">
      <c r="A2172" s="1"/>
      <c r="B2172" s="1"/>
      <c r="C2172" s="1"/>
      <c r="D2172" s="1"/>
      <c r="E2172" s="1"/>
      <c r="F2172" s="1"/>
      <c r="G2172" s="1"/>
      <c r="H2172" s="85"/>
      <c r="I2172" s="249"/>
      <c r="J2172" s="1"/>
      <c r="K2172" s="1"/>
      <c r="L2172" s="1"/>
      <c r="M2172" s="1"/>
      <c r="N2172" s="133"/>
      <c r="O2172" s="1"/>
      <c r="P2172" s="1"/>
      <c r="Q2172" s="113"/>
      <c r="R2172" s="113"/>
      <c r="S2172" s="113"/>
      <c r="T2172" s="113"/>
      <c r="U2172" s="113"/>
    </row>
    <row r="2173" spans="1:21" x14ac:dyDescent="0.25">
      <c r="A2173" s="1"/>
      <c r="B2173" s="1"/>
      <c r="C2173" s="1"/>
      <c r="D2173" s="1"/>
      <c r="E2173" s="1"/>
      <c r="F2173" s="1"/>
      <c r="G2173" s="1"/>
      <c r="H2173" s="85"/>
      <c r="I2173" s="249"/>
      <c r="J2173" s="1"/>
      <c r="K2173" s="1"/>
      <c r="L2173" s="1"/>
      <c r="M2173" s="1"/>
      <c r="N2173" s="133"/>
      <c r="O2173" s="1"/>
      <c r="P2173" s="1"/>
      <c r="Q2173" s="113"/>
      <c r="R2173" s="113"/>
      <c r="S2173" s="113"/>
      <c r="T2173" s="113"/>
      <c r="U2173" s="113"/>
    </row>
    <row r="2174" spans="1:21" x14ac:dyDescent="0.25">
      <c r="A2174" s="1"/>
      <c r="B2174" s="1"/>
      <c r="C2174" s="1"/>
      <c r="D2174" s="1"/>
      <c r="E2174" s="1"/>
      <c r="F2174" s="1"/>
      <c r="G2174" s="1"/>
      <c r="H2174" s="85"/>
      <c r="I2174" s="249"/>
      <c r="J2174" s="1"/>
      <c r="K2174" s="1"/>
      <c r="L2174" s="1"/>
      <c r="M2174" s="1"/>
      <c r="N2174" s="133"/>
      <c r="O2174" s="1"/>
      <c r="P2174" s="1"/>
      <c r="Q2174" s="113"/>
      <c r="R2174" s="113"/>
      <c r="S2174" s="113"/>
      <c r="T2174" s="113"/>
      <c r="U2174" s="113"/>
    </row>
    <row r="2175" spans="1:21" x14ac:dyDescent="0.25">
      <c r="A2175" s="1"/>
      <c r="B2175" s="1"/>
      <c r="C2175" s="1"/>
      <c r="D2175" s="1"/>
      <c r="E2175" s="1"/>
      <c r="F2175" s="1"/>
      <c r="G2175" s="1"/>
      <c r="H2175" s="85"/>
      <c r="I2175" s="249"/>
      <c r="J2175" s="1"/>
      <c r="K2175" s="1"/>
      <c r="L2175" s="1"/>
      <c r="M2175" s="1"/>
      <c r="N2175" s="133"/>
      <c r="O2175" s="1"/>
      <c r="P2175" s="1"/>
      <c r="Q2175" s="113"/>
      <c r="R2175" s="113"/>
      <c r="S2175" s="113"/>
      <c r="T2175" s="113"/>
      <c r="U2175" s="113"/>
    </row>
    <row r="2176" spans="1:21" x14ac:dyDescent="0.25">
      <c r="A2176" s="1"/>
      <c r="B2176" s="1"/>
      <c r="C2176" s="1"/>
      <c r="D2176" s="1"/>
      <c r="E2176" s="1"/>
      <c r="F2176" s="1"/>
      <c r="G2176" s="1"/>
      <c r="H2176" s="85"/>
      <c r="I2176" s="249"/>
      <c r="J2176" s="1"/>
      <c r="K2176" s="1"/>
      <c r="L2176" s="1"/>
      <c r="M2176" s="1"/>
      <c r="N2176" s="133"/>
      <c r="O2176" s="1"/>
      <c r="P2176" s="1"/>
      <c r="Q2176" s="113"/>
      <c r="R2176" s="113"/>
      <c r="S2176" s="113"/>
      <c r="T2176" s="113"/>
      <c r="U2176" s="113"/>
    </row>
    <row r="2177" spans="1:21" x14ac:dyDescent="0.25">
      <c r="A2177" s="1"/>
      <c r="B2177" s="1"/>
      <c r="C2177" s="1"/>
      <c r="D2177" s="1"/>
      <c r="E2177" s="1"/>
      <c r="F2177" s="1"/>
      <c r="G2177" s="1"/>
      <c r="H2177" s="85"/>
      <c r="I2177" s="249"/>
      <c r="J2177" s="1"/>
      <c r="K2177" s="1"/>
      <c r="L2177" s="1"/>
      <c r="M2177" s="1"/>
      <c r="N2177" s="133"/>
      <c r="O2177" s="1"/>
      <c r="P2177" s="1"/>
      <c r="Q2177" s="113"/>
      <c r="R2177" s="113"/>
      <c r="S2177" s="113"/>
      <c r="T2177" s="113"/>
      <c r="U2177" s="113"/>
    </row>
    <row r="2178" spans="1:21" x14ac:dyDescent="0.25">
      <c r="A2178" s="1"/>
      <c r="B2178" s="1"/>
      <c r="C2178" s="1"/>
      <c r="D2178" s="1"/>
      <c r="E2178" s="1"/>
      <c r="F2178" s="1"/>
      <c r="G2178" s="1"/>
      <c r="H2178" s="85"/>
      <c r="I2178" s="249"/>
      <c r="J2178" s="1"/>
      <c r="K2178" s="1"/>
      <c r="L2178" s="1"/>
      <c r="M2178" s="1"/>
      <c r="N2178" s="133"/>
      <c r="O2178" s="1"/>
      <c r="P2178" s="1"/>
      <c r="Q2178" s="113"/>
      <c r="R2178" s="113"/>
      <c r="S2178" s="113"/>
      <c r="T2178" s="113"/>
      <c r="U2178" s="113"/>
    </row>
    <row r="2179" spans="1:21" x14ac:dyDescent="0.25">
      <c r="A2179" s="1"/>
      <c r="B2179" s="1"/>
      <c r="C2179" s="1"/>
      <c r="D2179" s="1"/>
      <c r="E2179" s="1"/>
      <c r="F2179" s="1"/>
      <c r="G2179" s="1"/>
      <c r="H2179" s="85"/>
      <c r="I2179" s="249"/>
      <c r="J2179" s="1"/>
      <c r="K2179" s="1"/>
      <c r="L2179" s="1"/>
      <c r="M2179" s="1"/>
      <c r="N2179" s="133"/>
      <c r="O2179" s="1"/>
      <c r="P2179" s="1"/>
      <c r="Q2179" s="113"/>
      <c r="R2179" s="113"/>
      <c r="S2179" s="113"/>
      <c r="T2179" s="113"/>
      <c r="U2179" s="113"/>
    </row>
    <row r="2180" spans="1:21" x14ac:dyDescent="0.25">
      <c r="A2180" s="1"/>
      <c r="B2180" s="1"/>
      <c r="C2180" s="1"/>
      <c r="D2180" s="1"/>
      <c r="E2180" s="1"/>
      <c r="F2180" s="1"/>
      <c r="G2180" s="1"/>
      <c r="H2180" s="85"/>
      <c r="I2180" s="249"/>
      <c r="J2180" s="1"/>
      <c r="K2180" s="1"/>
      <c r="L2180" s="1"/>
      <c r="M2180" s="1"/>
      <c r="N2180" s="133"/>
      <c r="O2180" s="1"/>
      <c r="P2180" s="1"/>
      <c r="Q2180" s="113"/>
      <c r="R2180" s="113"/>
      <c r="S2180" s="113"/>
      <c r="T2180" s="113"/>
      <c r="U2180" s="113"/>
    </row>
    <row r="2181" spans="1:21" x14ac:dyDescent="0.25">
      <c r="A2181" s="1"/>
      <c r="B2181" s="1"/>
      <c r="C2181" s="1"/>
      <c r="D2181" s="1"/>
      <c r="E2181" s="1"/>
      <c r="F2181" s="1"/>
      <c r="G2181" s="1"/>
      <c r="H2181" s="85"/>
      <c r="I2181" s="249"/>
      <c r="J2181" s="1"/>
      <c r="K2181" s="1"/>
      <c r="L2181" s="1"/>
      <c r="M2181" s="1"/>
      <c r="N2181" s="133"/>
      <c r="O2181" s="1"/>
      <c r="P2181" s="1"/>
      <c r="Q2181" s="113"/>
      <c r="R2181" s="113"/>
      <c r="S2181" s="113"/>
      <c r="T2181" s="113"/>
      <c r="U2181" s="113"/>
    </row>
    <row r="2182" spans="1:21" x14ac:dyDescent="0.25">
      <c r="A2182" s="1"/>
      <c r="B2182" s="1"/>
      <c r="C2182" s="1"/>
      <c r="D2182" s="1"/>
      <c r="E2182" s="1"/>
      <c r="F2182" s="1"/>
      <c r="G2182" s="1"/>
      <c r="H2182" s="85"/>
      <c r="I2182" s="249"/>
      <c r="J2182" s="1"/>
      <c r="K2182" s="1"/>
      <c r="L2182" s="1"/>
      <c r="M2182" s="1"/>
      <c r="N2182" s="133"/>
      <c r="O2182" s="1"/>
      <c r="P2182" s="1"/>
      <c r="Q2182" s="113"/>
      <c r="R2182" s="113"/>
      <c r="S2182" s="113"/>
      <c r="T2182" s="113"/>
      <c r="U2182" s="113"/>
    </row>
    <row r="2183" spans="1:21" x14ac:dyDescent="0.25">
      <c r="A2183" s="1"/>
      <c r="B2183" s="1"/>
      <c r="C2183" s="1"/>
      <c r="D2183" s="1"/>
      <c r="E2183" s="1"/>
      <c r="F2183" s="1"/>
      <c r="G2183" s="1"/>
      <c r="H2183" s="85"/>
      <c r="I2183" s="249"/>
      <c r="J2183" s="1"/>
      <c r="K2183" s="1"/>
      <c r="L2183" s="1"/>
      <c r="M2183" s="1"/>
      <c r="N2183" s="133"/>
      <c r="O2183" s="1"/>
      <c r="P2183" s="1"/>
      <c r="Q2183" s="113"/>
      <c r="R2183" s="113"/>
      <c r="S2183" s="113"/>
      <c r="T2183" s="113"/>
      <c r="U2183" s="113"/>
    </row>
    <row r="2184" spans="1:21" x14ac:dyDescent="0.25">
      <c r="A2184" s="1"/>
      <c r="B2184" s="1"/>
      <c r="C2184" s="1"/>
      <c r="D2184" s="1"/>
      <c r="E2184" s="1"/>
      <c r="F2184" s="1"/>
      <c r="G2184" s="1"/>
      <c r="H2184" s="85"/>
      <c r="I2184" s="249"/>
      <c r="J2184" s="1"/>
      <c r="K2184" s="1"/>
      <c r="L2184" s="1"/>
      <c r="M2184" s="1"/>
      <c r="N2184" s="133"/>
      <c r="O2184" s="1"/>
      <c r="P2184" s="1"/>
      <c r="Q2184" s="113"/>
      <c r="R2184" s="113"/>
      <c r="S2184" s="113"/>
      <c r="T2184" s="113"/>
      <c r="U2184" s="113"/>
    </row>
    <row r="2185" spans="1:21" x14ac:dyDescent="0.25">
      <c r="A2185" s="1"/>
      <c r="B2185" s="1"/>
      <c r="C2185" s="1"/>
      <c r="D2185" s="1"/>
      <c r="E2185" s="1"/>
      <c r="F2185" s="1"/>
      <c r="G2185" s="1"/>
      <c r="H2185" s="85"/>
      <c r="I2185" s="249"/>
      <c r="J2185" s="1"/>
      <c r="K2185" s="1"/>
      <c r="L2185" s="1"/>
      <c r="M2185" s="1"/>
      <c r="N2185" s="133"/>
      <c r="O2185" s="1"/>
      <c r="P2185" s="1"/>
      <c r="Q2185" s="113"/>
      <c r="R2185" s="113"/>
      <c r="S2185" s="113"/>
      <c r="T2185" s="113"/>
      <c r="U2185" s="113"/>
    </row>
    <row r="2186" spans="1:21" x14ac:dyDescent="0.25">
      <c r="A2186" s="1"/>
      <c r="B2186" s="1"/>
      <c r="C2186" s="1"/>
      <c r="D2186" s="1"/>
      <c r="E2186" s="1"/>
      <c r="F2186" s="1"/>
      <c r="G2186" s="1"/>
      <c r="H2186" s="85"/>
      <c r="I2186" s="249"/>
      <c r="J2186" s="1"/>
      <c r="K2186" s="1"/>
      <c r="L2186" s="1"/>
      <c r="M2186" s="1"/>
      <c r="N2186" s="133"/>
      <c r="O2186" s="1"/>
      <c r="P2186" s="1"/>
      <c r="Q2186" s="113"/>
      <c r="R2186" s="113"/>
      <c r="S2186" s="113"/>
      <c r="T2186" s="113"/>
      <c r="U2186" s="113"/>
    </row>
    <row r="2187" spans="1:21" x14ac:dyDescent="0.25">
      <c r="A2187" s="1"/>
      <c r="B2187" s="1"/>
      <c r="C2187" s="1"/>
      <c r="D2187" s="1"/>
      <c r="E2187" s="1"/>
      <c r="F2187" s="1"/>
      <c r="G2187" s="1"/>
      <c r="H2187" s="85"/>
      <c r="I2187" s="249"/>
      <c r="J2187" s="1"/>
      <c r="K2187" s="1"/>
      <c r="L2187" s="1"/>
      <c r="M2187" s="1"/>
      <c r="N2187" s="133"/>
      <c r="O2187" s="1"/>
      <c r="P2187" s="1"/>
      <c r="Q2187" s="113"/>
      <c r="R2187" s="113"/>
      <c r="S2187" s="113"/>
      <c r="T2187" s="113"/>
      <c r="U2187" s="113"/>
    </row>
    <row r="2188" spans="1:21" x14ac:dyDescent="0.25">
      <c r="A2188" s="1"/>
      <c r="B2188" s="1"/>
      <c r="C2188" s="1"/>
      <c r="D2188" s="1"/>
      <c r="E2188" s="1"/>
      <c r="F2188" s="1"/>
      <c r="G2188" s="1"/>
      <c r="H2188" s="85"/>
      <c r="I2188" s="249"/>
      <c r="J2188" s="1"/>
      <c r="K2188" s="1"/>
      <c r="L2188" s="1"/>
      <c r="M2188" s="1"/>
      <c r="N2188" s="133"/>
      <c r="O2188" s="1"/>
      <c r="P2188" s="1"/>
      <c r="Q2188" s="113"/>
      <c r="R2188" s="113"/>
      <c r="S2188" s="113"/>
      <c r="T2188" s="113"/>
      <c r="U2188" s="113"/>
    </row>
    <row r="2189" spans="1:21" x14ac:dyDescent="0.25">
      <c r="A2189" s="1"/>
      <c r="B2189" s="1"/>
      <c r="C2189" s="1"/>
      <c r="D2189" s="1"/>
      <c r="E2189" s="1"/>
      <c r="F2189" s="1"/>
      <c r="G2189" s="1"/>
      <c r="H2189" s="85"/>
      <c r="I2189" s="249"/>
      <c r="J2189" s="1"/>
      <c r="K2189" s="1"/>
      <c r="L2189" s="1"/>
      <c r="M2189" s="1"/>
      <c r="N2189" s="133"/>
      <c r="O2189" s="1"/>
      <c r="P2189" s="1"/>
      <c r="Q2189" s="113"/>
      <c r="R2189" s="113"/>
      <c r="S2189" s="113"/>
      <c r="T2189" s="113"/>
      <c r="U2189" s="113"/>
    </row>
    <row r="2190" spans="1:21" x14ac:dyDescent="0.25">
      <c r="A2190" s="1"/>
      <c r="B2190" s="1"/>
      <c r="C2190" s="1"/>
      <c r="D2190" s="1"/>
      <c r="E2190" s="1"/>
      <c r="F2190" s="1"/>
      <c r="G2190" s="1"/>
      <c r="H2190" s="85"/>
      <c r="I2190" s="249"/>
      <c r="J2190" s="1"/>
      <c r="K2190" s="1"/>
      <c r="L2190" s="1"/>
      <c r="M2190" s="1"/>
      <c r="N2190" s="133"/>
      <c r="O2190" s="1"/>
      <c r="P2190" s="1"/>
      <c r="Q2190" s="113"/>
      <c r="R2190" s="113"/>
      <c r="S2190" s="113"/>
      <c r="T2190" s="113"/>
      <c r="U2190" s="113"/>
    </row>
    <row r="2191" spans="1:21" x14ac:dyDescent="0.25">
      <c r="A2191" s="1"/>
      <c r="B2191" s="1"/>
      <c r="C2191" s="1"/>
      <c r="D2191" s="1"/>
      <c r="E2191" s="1"/>
      <c r="F2191" s="1"/>
      <c r="G2191" s="1"/>
      <c r="H2191" s="85"/>
      <c r="I2191" s="249"/>
      <c r="J2191" s="1"/>
      <c r="K2191" s="1"/>
      <c r="L2191" s="1"/>
      <c r="M2191" s="1"/>
      <c r="N2191" s="133"/>
      <c r="O2191" s="1"/>
      <c r="P2191" s="1"/>
      <c r="Q2191" s="113"/>
      <c r="R2191" s="113"/>
      <c r="S2191" s="113"/>
      <c r="T2191" s="113"/>
      <c r="U2191" s="113"/>
    </row>
    <row r="2192" spans="1:21" x14ac:dyDescent="0.25">
      <c r="A2192" s="1"/>
      <c r="B2192" s="1"/>
      <c r="C2192" s="1"/>
      <c r="D2192" s="1"/>
      <c r="E2192" s="1"/>
      <c r="F2192" s="1"/>
      <c r="G2192" s="1"/>
      <c r="H2192" s="85"/>
      <c r="I2192" s="249"/>
      <c r="J2192" s="1"/>
      <c r="K2192" s="1"/>
      <c r="L2192" s="1"/>
      <c r="M2192" s="1"/>
      <c r="N2192" s="133"/>
      <c r="O2192" s="1"/>
      <c r="P2192" s="1"/>
      <c r="Q2192" s="113"/>
      <c r="R2192" s="113"/>
      <c r="S2192" s="113"/>
      <c r="T2192" s="113"/>
      <c r="U2192" s="113"/>
    </row>
    <row r="2193" spans="1:21" x14ac:dyDescent="0.25">
      <c r="A2193" s="1"/>
      <c r="B2193" s="1"/>
      <c r="C2193" s="1"/>
      <c r="D2193" s="1"/>
      <c r="E2193" s="1"/>
      <c r="F2193" s="1"/>
      <c r="G2193" s="1"/>
      <c r="H2193" s="85"/>
      <c r="I2193" s="249"/>
      <c r="J2193" s="1"/>
      <c r="K2193" s="1"/>
      <c r="L2193" s="1"/>
      <c r="M2193" s="1"/>
      <c r="N2193" s="133"/>
      <c r="O2193" s="1"/>
      <c r="P2193" s="1"/>
      <c r="Q2193" s="113"/>
      <c r="R2193" s="113"/>
      <c r="S2193" s="113"/>
      <c r="T2193" s="113"/>
      <c r="U2193" s="113"/>
    </row>
    <row r="2194" spans="1:21" x14ac:dyDescent="0.25">
      <c r="A2194" s="1"/>
      <c r="B2194" s="1"/>
      <c r="C2194" s="1"/>
      <c r="D2194" s="1"/>
      <c r="E2194" s="1"/>
      <c r="F2194" s="1"/>
      <c r="G2194" s="1"/>
      <c r="H2194" s="85"/>
      <c r="I2194" s="249"/>
      <c r="J2194" s="1"/>
      <c r="K2194" s="1"/>
      <c r="L2194" s="1"/>
      <c r="M2194" s="1"/>
      <c r="N2194" s="133"/>
      <c r="O2194" s="1"/>
      <c r="P2194" s="1"/>
      <c r="Q2194" s="113"/>
      <c r="R2194" s="113"/>
      <c r="S2194" s="113"/>
      <c r="T2194" s="113"/>
      <c r="U2194" s="113"/>
    </row>
    <row r="2195" spans="1:21" x14ac:dyDescent="0.25">
      <c r="A2195" s="1"/>
      <c r="B2195" s="1"/>
      <c r="C2195" s="1"/>
      <c r="D2195" s="1"/>
      <c r="E2195" s="1"/>
      <c r="F2195" s="1"/>
      <c r="G2195" s="1"/>
      <c r="H2195" s="85"/>
      <c r="I2195" s="249"/>
      <c r="J2195" s="1"/>
      <c r="K2195" s="1"/>
      <c r="L2195" s="1"/>
      <c r="M2195" s="1"/>
      <c r="N2195" s="133"/>
      <c r="O2195" s="1"/>
      <c r="P2195" s="1"/>
      <c r="Q2195" s="113"/>
      <c r="R2195" s="113"/>
      <c r="S2195" s="113"/>
      <c r="T2195" s="113"/>
      <c r="U2195" s="113"/>
    </row>
    <row r="2196" spans="1:21" x14ac:dyDescent="0.25">
      <c r="A2196" s="1"/>
      <c r="B2196" s="1"/>
      <c r="C2196" s="1"/>
      <c r="D2196" s="1"/>
      <c r="E2196" s="1"/>
      <c r="F2196" s="1"/>
      <c r="G2196" s="1"/>
      <c r="H2196" s="85"/>
      <c r="I2196" s="249"/>
      <c r="J2196" s="1"/>
      <c r="K2196" s="1"/>
      <c r="L2196" s="1"/>
      <c r="M2196" s="1"/>
      <c r="N2196" s="133"/>
      <c r="O2196" s="1"/>
      <c r="P2196" s="1"/>
      <c r="Q2196" s="113"/>
      <c r="R2196" s="113"/>
      <c r="S2196" s="113"/>
      <c r="T2196" s="113"/>
      <c r="U2196" s="113"/>
    </row>
    <row r="2197" spans="1:21" x14ac:dyDescent="0.25">
      <c r="A2197" s="1"/>
      <c r="B2197" s="1"/>
      <c r="C2197" s="1"/>
      <c r="D2197" s="1"/>
      <c r="E2197" s="1"/>
      <c r="F2197" s="1"/>
      <c r="G2197" s="1"/>
      <c r="H2197" s="85"/>
      <c r="I2197" s="249"/>
      <c r="J2197" s="1"/>
      <c r="K2197" s="1"/>
      <c r="L2197" s="1"/>
      <c r="M2197" s="1"/>
      <c r="N2197" s="133"/>
      <c r="O2197" s="1"/>
      <c r="P2197" s="1"/>
      <c r="Q2197" s="113"/>
      <c r="R2197" s="113"/>
      <c r="S2197" s="113"/>
      <c r="T2197" s="113"/>
      <c r="U2197" s="113"/>
    </row>
    <row r="2198" spans="1:21" x14ac:dyDescent="0.25">
      <c r="A2198" s="1"/>
      <c r="B2198" s="1"/>
      <c r="C2198" s="1"/>
      <c r="D2198" s="1"/>
      <c r="E2198" s="1"/>
      <c r="F2198" s="1"/>
      <c r="G2198" s="1"/>
      <c r="H2198" s="85"/>
      <c r="I2198" s="249"/>
      <c r="J2198" s="1"/>
      <c r="K2198" s="1"/>
      <c r="L2198" s="1"/>
      <c r="M2198" s="1"/>
      <c r="N2198" s="133"/>
      <c r="O2198" s="1"/>
      <c r="P2198" s="1"/>
      <c r="Q2198" s="113"/>
      <c r="R2198" s="113"/>
      <c r="S2198" s="113"/>
      <c r="T2198" s="113"/>
      <c r="U2198" s="113"/>
    </row>
    <row r="2199" spans="1:21" x14ac:dyDescent="0.25">
      <c r="A2199" s="1"/>
      <c r="B2199" s="1"/>
      <c r="C2199" s="1"/>
      <c r="D2199" s="1"/>
      <c r="E2199" s="1"/>
      <c r="F2199" s="1"/>
      <c r="G2199" s="1"/>
      <c r="H2199" s="85"/>
      <c r="I2199" s="249"/>
      <c r="J2199" s="1"/>
      <c r="K2199" s="1"/>
      <c r="L2199" s="1"/>
      <c r="M2199" s="1"/>
      <c r="N2199" s="133"/>
      <c r="O2199" s="1"/>
      <c r="P2199" s="1"/>
      <c r="Q2199" s="113"/>
      <c r="R2199" s="113"/>
      <c r="S2199" s="113"/>
      <c r="T2199" s="113"/>
      <c r="U2199" s="113"/>
    </row>
    <row r="2200" spans="1:21" x14ac:dyDescent="0.25">
      <c r="A2200" s="1"/>
      <c r="B2200" s="1"/>
      <c r="C2200" s="1"/>
      <c r="D2200" s="1"/>
      <c r="E2200" s="1"/>
      <c r="F2200" s="1"/>
      <c r="G2200" s="1"/>
      <c r="H2200" s="85"/>
      <c r="I2200" s="249"/>
      <c r="J2200" s="1"/>
      <c r="K2200" s="1"/>
      <c r="L2200" s="1"/>
      <c r="M2200" s="1"/>
      <c r="N2200" s="133"/>
      <c r="O2200" s="1"/>
      <c r="P2200" s="1"/>
      <c r="Q2200" s="113"/>
      <c r="R2200" s="113"/>
      <c r="S2200" s="113"/>
      <c r="T2200" s="113"/>
      <c r="U2200" s="113"/>
    </row>
    <row r="2201" spans="1:21" x14ac:dyDescent="0.25">
      <c r="A2201" s="1"/>
      <c r="B2201" s="1"/>
      <c r="C2201" s="1"/>
      <c r="D2201" s="1"/>
      <c r="E2201" s="1"/>
      <c r="F2201" s="1"/>
      <c r="G2201" s="1"/>
      <c r="H2201" s="85"/>
      <c r="I2201" s="249"/>
      <c r="J2201" s="1"/>
      <c r="K2201" s="1"/>
      <c r="L2201" s="1"/>
      <c r="M2201" s="1"/>
      <c r="N2201" s="133"/>
      <c r="O2201" s="1"/>
      <c r="P2201" s="1"/>
      <c r="Q2201" s="113"/>
      <c r="R2201" s="113"/>
      <c r="S2201" s="113"/>
      <c r="T2201" s="113"/>
      <c r="U2201" s="113"/>
    </row>
    <row r="2202" spans="1:21" x14ac:dyDescent="0.25">
      <c r="A2202" s="1"/>
      <c r="B2202" s="1"/>
      <c r="C2202" s="1"/>
      <c r="D2202" s="1"/>
      <c r="E2202" s="1"/>
      <c r="F2202" s="1"/>
      <c r="G2202" s="1"/>
      <c r="H2202" s="85"/>
      <c r="I2202" s="249"/>
      <c r="J2202" s="1"/>
      <c r="K2202" s="1"/>
      <c r="L2202" s="1"/>
      <c r="M2202" s="1"/>
      <c r="N2202" s="133"/>
      <c r="O2202" s="1"/>
      <c r="P2202" s="1"/>
      <c r="Q2202" s="113"/>
      <c r="R2202" s="113"/>
      <c r="S2202" s="113"/>
      <c r="T2202" s="113"/>
      <c r="U2202" s="113"/>
    </row>
    <row r="2203" spans="1:21" x14ac:dyDescent="0.25">
      <c r="A2203" s="1"/>
      <c r="B2203" s="1"/>
      <c r="C2203" s="1"/>
      <c r="D2203" s="1"/>
      <c r="E2203" s="1"/>
      <c r="F2203" s="1"/>
      <c r="G2203" s="1"/>
      <c r="H2203" s="85"/>
      <c r="I2203" s="249"/>
      <c r="J2203" s="1"/>
      <c r="K2203" s="1"/>
      <c r="L2203" s="1"/>
      <c r="M2203" s="1"/>
      <c r="N2203" s="133"/>
      <c r="O2203" s="1"/>
      <c r="P2203" s="1"/>
      <c r="Q2203" s="113"/>
      <c r="R2203" s="113"/>
      <c r="S2203" s="113"/>
      <c r="T2203" s="113"/>
      <c r="U2203" s="113"/>
    </row>
    <row r="2204" spans="1:21" x14ac:dyDescent="0.25">
      <c r="A2204" s="1"/>
      <c r="B2204" s="1"/>
      <c r="C2204" s="1"/>
      <c r="D2204" s="1"/>
      <c r="E2204" s="1"/>
      <c r="F2204" s="1"/>
      <c r="G2204" s="1"/>
      <c r="H2204" s="85"/>
      <c r="I2204" s="249"/>
      <c r="J2204" s="1"/>
      <c r="K2204" s="1"/>
      <c r="L2204" s="1"/>
      <c r="M2204" s="1"/>
      <c r="N2204" s="133"/>
      <c r="O2204" s="1"/>
      <c r="P2204" s="1"/>
      <c r="Q2204" s="113"/>
      <c r="R2204" s="113"/>
      <c r="S2204" s="113"/>
      <c r="T2204" s="113"/>
      <c r="U2204" s="113"/>
    </row>
    <row r="2205" spans="1:21" x14ac:dyDescent="0.25">
      <c r="A2205" s="1"/>
      <c r="B2205" s="1"/>
      <c r="C2205" s="1"/>
      <c r="D2205" s="1"/>
      <c r="E2205" s="1"/>
      <c r="F2205" s="1"/>
      <c r="G2205" s="1"/>
      <c r="H2205" s="85"/>
      <c r="I2205" s="249"/>
      <c r="J2205" s="1"/>
      <c r="K2205" s="1"/>
      <c r="L2205" s="1"/>
      <c r="M2205" s="1"/>
      <c r="N2205" s="133"/>
      <c r="O2205" s="1"/>
      <c r="P2205" s="1"/>
      <c r="Q2205" s="113"/>
      <c r="R2205" s="113"/>
      <c r="S2205" s="113"/>
      <c r="T2205" s="113"/>
      <c r="U2205" s="113"/>
    </row>
    <row r="2206" spans="1:21" x14ac:dyDescent="0.25">
      <c r="A2206" s="1"/>
      <c r="B2206" s="1"/>
      <c r="C2206" s="1"/>
      <c r="D2206" s="1"/>
      <c r="E2206" s="1"/>
      <c r="F2206" s="1"/>
      <c r="G2206" s="1"/>
      <c r="H2206" s="85"/>
      <c r="I2206" s="249"/>
      <c r="J2206" s="1"/>
      <c r="K2206" s="1"/>
      <c r="L2206" s="1"/>
      <c r="M2206" s="1"/>
      <c r="N2206" s="133"/>
      <c r="O2206" s="1"/>
      <c r="P2206" s="1"/>
      <c r="Q2206" s="113"/>
      <c r="R2206" s="113"/>
      <c r="S2206" s="113"/>
      <c r="T2206" s="113"/>
      <c r="U2206" s="113"/>
    </row>
    <row r="2207" spans="1:21" x14ac:dyDescent="0.25">
      <c r="A2207" s="1"/>
      <c r="B2207" s="1"/>
      <c r="C2207" s="1"/>
      <c r="D2207" s="1"/>
      <c r="E2207" s="1"/>
      <c r="F2207" s="1"/>
      <c r="G2207" s="1"/>
      <c r="H2207" s="85"/>
      <c r="I2207" s="249"/>
      <c r="J2207" s="1"/>
      <c r="K2207" s="1"/>
      <c r="L2207" s="1"/>
      <c r="M2207" s="1"/>
      <c r="N2207" s="133"/>
      <c r="O2207" s="1"/>
      <c r="P2207" s="1"/>
      <c r="Q2207" s="113"/>
      <c r="R2207" s="113"/>
      <c r="S2207" s="113"/>
      <c r="T2207" s="113"/>
      <c r="U2207" s="113"/>
    </row>
    <row r="2208" spans="1:21" x14ac:dyDescent="0.25">
      <c r="A2208" s="1"/>
      <c r="B2208" s="1"/>
      <c r="C2208" s="1"/>
      <c r="D2208" s="1"/>
      <c r="E2208" s="1"/>
      <c r="F2208" s="1"/>
      <c r="G2208" s="1"/>
      <c r="H2208" s="85"/>
      <c r="I2208" s="249"/>
      <c r="J2208" s="1"/>
      <c r="K2208" s="1"/>
      <c r="L2208" s="1"/>
      <c r="M2208" s="1"/>
      <c r="N2208" s="133"/>
      <c r="O2208" s="1"/>
      <c r="P2208" s="1"/>
      <c r="Q2208" s="113"/>
      <c r="R2208" s="113"/>
      <c r="S2208" s="113"/>
      <c r="T2208" s="113"/>
      <c r="U2208" s="113"/>
    </row>
    <row r="2209" spans="1:21" x14ac:dyDescent="0.25">
      <c r="A2209" s="1"/>
      <c r="B2209" s="1"/>
      <c r="C2209" s="1"/>
      <c r="D2209" s="1"/>
      <c r="E2209" s="1"/>
      <c r="F2209" s="1"/>
      <c r="G2209" s="1"/>
      <c r="H2209" s="85"/>
      <c r="I2209" s="249"/>
      <c r="J2209" s="1"/>
      <c r="K2209" s="1"/>
      <c r="L2209" s="1"/>
      <c r="M2209" s="1"/>
      <c r="N2209" s="133"/>
      <c r="O2209" s="1"/>
      <c r="P2209" s="1"/>
      <c r="Q2209" s="113"/>
      <c r="R2209" s="113"/>
      <c r="S2209" s="113"/>
      <c r="T2209" s="113"/>
      <c r="U2209" s="113"/>
    </row>
    <row r="2210" spans="1:21" x14ac:dyDescent="0.25">
      <c r="A2210" s="1"/>
      <c r="B2210" s="1"/>
      <c r="C2210" s="1"/>
      <c r="D2210" s="1"/>
      <c r="E2210" s="1"/>
      <c r="F2210" s="1"/>
      <c r="G2210" s="1"/>
      <c r="H2210" s="85"/>
      <c r="I2210" s="249"/>
      <c r="J2210" s="1"/>
      <c r="K2210" s="1"/>
      <c r="L2210" s="1"/>
      <c r="M2210" s="1"/>
      <c r="N2210" s="133"/>
      <c r="O2210" s="1"/>
      <c r="P2210" s="1"/>
      <c r="Q2210" s="113"/>
      <c r="R2210" s="113"/>
      <c r="S2210" s="113"/>
      <c r="T2210" s="113"/>
      <c r="U2210" s="113"/>
    </row>
    <row r="2211" spans="1:21" x14ac:dyDescent="0.25">
      <c r="A2211" s="1"/>
      <c r="B2211" s="1"/>
      <c r="C2211" s="1"/>
      <c r="D2211" s="1"/>
      <c r="E2211" s="1"/>
      <c r="F2211" s="1"/>
      <c r="G2211" s="1"/>
      <c r="H2211" s="85"/>
      <c r="I2211" s="249"/>
      <c r="J2211" s="1"/>
      <c r="K2211" s="1"/>
      <c r="L2211" s="1"/>
      <c r="M2211" s="1"/>
      <c r="N2211" s="133"/>
      <c r="O2211" s="1"/>
      <c r="P2211" s="1"/>
      <c r="Q2211" s="113"/>
      <c r="R2211" s="113"/>
      <c r="S2211" s="113"/>
      <c r="T2211" s="113"/>
      <c r="U2211" s="113"/>
    </row>
    <row r="2212" spans="1:21" x14ac:dyDescent="0.25">
      <c r="A2212" s="1"/>
      <c r="B2212" s="1"/>
      <c r="C2212" s="1"/>
      <c r="D2212" s="1"/>
      <c r="E2212" s="1"/>
      <c r="F2212" s="1"/>
      <c r="G2212" s="1"/>
      <c r="H2212" s="85"/>
      <c r="I2212" s="249"/>
      <c r="J2212" s="1"/>
      <c r="K2212" s="1"/>
      <c r="L2212" s="1"/>
      <c r="M2212" s="1"/>
      <c r="N2212" s="133"/>
      <c r="O2212" s="1"/>
      <c r="P2212" s="1"/>
      <c r="Q2212" s="113"/>
      <c r="R2212" s="113"/>
      <c r="S2212" s="113"/>
      <c r="T2212" s="113"/>
      <c r="U2212" s="113"/>
    </row>
    <row r="2213" spans="1:21" x14ac:dyDescent="0.25">
      <c r="A2213" s="1"/>
      <c r="B2213" s="1"/>
      <c r="C2213" s="1"/>
      <c r="D2213" s="1"/>
      <c r="E2213" s="1"/>
      <c r="F2213" s="1"/>
      <c r="G2213" s="1"/>
      <c r="H2213" s="85"/>
      <c r="I2213" s="249"/>
      <c r="J2213" s="1"/>
      <c r="K2213" s="1"/>
      <c r="L2213" s="1"/>
      <c r="M2213" s="1"/>
      <c r="N2213" s="133"/>
      <c r="O2213" s="1"/>
      <c r="P2213" s="1"/>
      <c r="Q2213" s="113"/>
      <c r="R2213" s="113"/>
      <c r="S2213" s="113"/>
      <c r="T2213" s="113"/>
      <c r="U2213" s="113"/>
    </row>
    <row r="2214" spans="1:21" x14ac:dyDescent="0.25">
      <c r="A2214" s="1"/>
      <c r="B2214" s="1"/>
      <c r="C2214" s="1"/>
      <c r="D2214" s="1"/>
      <c r="E2214" s="1"/>
      <c r="F2214" s="1"/>
      <c r="G2214" s="1"/>
      <c r="H2214" s="85"/>
      <c r="I2214" s="249"/>
      <c r="J2214" s="1"/>
      <c r="K2214" s="1"/>
      <c r="L2214" s="1"/>
      <c r="M2214" s="1"/>
      <c r="N2214" s="133"/>
      <c r="O2214" s="1"/>
      <c r="P2214" s="1"/>
      <c r="Q2214" s="113"/>
      <c r="R2214" s="113"/>
      <c r="S2214" s="113"/>
      <c r="T2214" s="113"/>
      <c r="U2214" s="113"/>
    </row>
    <row r="2215" spans="1:21" x14ac:dyDescent="0.25">
      <c r="A2215" s="1"/>
      <c r="B2215" s="1"/>
      <c r="C2215" s="1"/>
      <c r="D2215" s="1"/>
      <c r="E2215" s="1"/>
      <c r="F2215" s="1"/>
      <c r="G2215" s="1"/>
      <c r="H2215" s="85"/>
      <c r="I2215" s="249"/>
      <c r="J2215" s="1"/>
      <c r="K2215" s="1"/>
      <c r="L2215" s="1"/>
      <c r="M2215" s="1"/>
      <c r="N2215" s="133"/>
      <c r="O2215" s="1"/>
      <c r="P2215" s="1"/>
      <c r="Q2215" s="113"/>
      <c r="R2215" s="113"/>
      <c r="S2215" s="113"/>
      <c r="T2215" s="113"/>
      <c r="U2215" s="113"/>
    </row>
    <row r="2216" spans="1:21" x14ac:dyDescent="0.25">
      <c r="A2216" s="1"/>
      <c r="B2216" s="1"/>
      <c r="C2216" s="1"/>
      <c r="D2216" s="1"/>
      <c r="E2216" s="1"/>
      <c r="F2216" s="1"/>
      <c r="G2216" s="1"/>
      <c r="H2216" s="85"/>
      <c r="I2216" s="249"/>
      <c r="J2216" s="1"/>
      <c r="K2216" s="1"/>
      <c r="L2216" s="1"/>
      <c r="M2216" s="1"/>
      <c r="N2216" s="133"/>
      <c r="O2216" s="1"/>
      <c r="P2216" s="1"/>
      <c r="Q2216" s="113"/>
      <c r="R2216" s="113"/>
      <c r="S2216" s="113"/>
      <c r="T2216" s="113"/>
      <c r="U2216" s="113"/>
    </row>
    <row r="2217" spans="1:21" x14ac:dyDescent="0.25">
      <c r="A2217" s="1"/>
      <c r="B2217" s="1"/>
      <c r="C2217" s="1"/>
      <c r="D2217" s="1"/>
      <c r="E2217" s="1"/>
      <c r="F2217" s="1"/>
      <c r="G2217" s="1"/>
      <c r="H2217" s="85"/>
      <c r="I2217" s="249"/>
      <c r="J2217" s="1"/>
      <c r="K2217" s="1"/>
      <c r="L2217" s="1"/>
      <c r="M2217" s="1"/>
      <c r="N2217" s="133"/>
      <c r="O2217" s="1"/>
      <c r="P2217" s="1"/>
      <c r="Q2217" s="113"/>
      <c r="R2217" s="113"/>
      <c r="S2217" s="113"/>
      <c r="T2217" s="113"/>
      <c r="U2217" s="113"/>
    </row>
    <row r="2218" spans="1:21" x14ac:dyDescent="0.25">
      <c r="A2218" s="1"/>
      <c r="B2218" s="1"/>
      <c r="C2218" s="1"/>
      <c r="D2218" s="1"/>
      <c r="E2218" s="1"/>
      <c r="F2218" s="1"/>
      <c r="G2218" s="1"/>
      <c r="H2218" s="85"/>
      <c r="I2218" s="249"/>
      <c r="J2218" s="1"/>
      <c r="K2218" s="1"/>
      <c r="L2218" s="1"/>
      <c r="M2218" s="1"/>
      <c r="N2218" s="133"/>
      <c r="O2218" s="1"/>
      <c r="P2218" s="1"/>
      <c r="Q2218" s="113"/>
      <c r="R2218" s="113"/>
      <c r="S2218" s="113"/>
      <c r="T2218" s="113"/>
      <c r="U2218" s="113"/>
    </row>
    <row r="2219" spans="1:21" x14ac:dyDescent="0.25">
      <c r="A2219" s="1"/>
      <c r="B2219" s="1"/>
      <c r="C2219" s="1"/>
      <c r="D2219" s="1"/>
      <c r="E2219" s="1"/>
      <c r="F2219" s="1"/>
      <c r="G2219" s="1"/>
      <c r="H2219" s="85"/>
      <c r="I2219" s="249"/>
      <c r="J2219" s="1"/>
      <c r="K2219" s="1"/>
      <c r="L2219" s="1"/>
      <c r="M2219" s="1"/>
      <c r="N2219" s="133"/>
      <c r="O2219" s="1"/>
      <c r="P2219" s="1"/>
      <c r="Q2219" s="113"/>
      <c r="R2219" s="113"/>
      <c r="S2219" s="113"/>
      <c r="T2219" s="113"/>
      <c r="U2219" s="113"/>
    </row>
    <row r="2220" spans="1:21" x14ac:dyDescent="0.25">
      <c r="A2220" s="1"/>
      <c r="B2220" s="1"/>
      <c r="C2220" s="1"/>
      <c r="D2220" s="1"/>
      <c r="E2220" s="1"/>
      <c r="F2220" s="1"/>
      <c r="G2220" s="1"/>
      <c r="H2220" s="85"/>
      <c r="I2220" s="249"/>
      <c r="J2220" s="1"/>
      <c r="K2220" s="1"/>
      <c r="L2220" s="1"/>
      <c r="M2220" s="1"/>
      <c r="N2220" s="133"/>
      <c r="O2220" s="1"/>
      <c r="P2220" s="1"/>
      <c r="Q2220" s="113"/>
      <c r="R2220" s="113"/>
      <c r="S2220" s="113"/>
      <c r="T2220" s="113"/>
      <c r="U2220" s="113"/>
    </row>
    <row r="2221" spans="1:21" x14ac:dyDescent="0.25">
      <c r="A2221" s="1"/>
      <c r="B2221" s="1"/>
      <c r="C2221" s="1"/>
      <c r="D2221" s="1"/>
      <c r="E2221" s="1"/>
      <c r="F2221" s="1"/>
      <c r="G2221" s="1"/>
      <c r="H2221" s="85"/>
      <c r="I2221" s="249"/>
      <c r="J2221" s="1"/>
      <c r="K2221" s="1"/>
      <c r="L2221" s="1"/>
      <c r="M2221" s="1"/>
      <c r="N2221" s="133"/>
      <c r="O2221" s="1"/>
      <c r="P2221" s="1"/>
      <c r="Q2221" s="113"/>
      <c r="R2221" s="113"/>
      <c r="S2221" s="113"/>
      <c r="T2221" s="113"/>
      <c r="U2221" s="113"/>
    </row>
    <row r="2222" spans="1:21" x14ac:dyDescent="0.25">
      <c r="A2222" s="1"/>
      <c r="B2222" s="1"/>
      <c r="C2222" s="1"/>
      <c r="D2222" s="1"/>
      <c r="E2222" s="1"/>
      <c r="F2222" s="1"/>
      <c r="G2222" s="1"/>
      <c r="H2222" s="85"/>
      <c r="I2222" s="249"/>
      <c r="J2222" s="1"/>
      <c r="K2222" s="1"/>
      <c r="L2222" s="1"/>
      <c r="M2222" s="1"/>
      <c r="N2222" s="133"/>
      <c r="O2222" s="1"/>
      <c r="P2222" s="1"/>
      <c r="Q2222" s="113"/>
      <c r="R2222" s="113"/>
      <c r="S2222" s="113"/>
      <c r="T2222" s="113"/>
      <c r="U2222" s="113"/>
    </row>
    <row r="2223" spans="1:21" x14ac:dyDescent="0.25">
      <c r="A2223" s="1"/>
      <c r="B2223" s="1"/>
      <c r="C2223" s="1"/>
      <c r="D2223" s="1"/>
      <c r="E2223" s="1"/>
      <c r="F2223" s="1"/>
      <c r="G2223" s="1"/>
      <c r="H2223" s="85"/>
      <c r="I2223" s="249"/>
      <c r="J2223" s="1"/>
      <c r="K2223" s="1"/>
      <c r="L2223" s="1"/>
      <c r="M2223" s="1"/>
      <c r="N2223" s="133"/>
      <c r="O2223" s="1"/>
      <c r="P2223" s="1"/>
      <c r="Q2223" s="113"/>
      <c r="R2223" s="113"/>
      <c r="S2223" s="113"/>
      <c r="T2223" s="113"/>
      <c r="U2223" s="113"/>
    </row>
    <row r="2224" spans="1:21" x14ac:dyDescent="0.25">
      <c r="A2224" s="1"/>
      <c r="B2224" s="1"/>
      <c r="C2224" s="1"/>
      <c r="D2224" s="1"/>
      <c r="E2224" s="1"/>
      <c r="F2224" s="1"/>
      <c r="G2224" s="1"/>
      <c r="H2224" s="85"/>
      <c r="I2224" s="249"/>
      <c r="J2224" s="1"/>
      <c r="K2224" s="1"/>
      <c r="L2224" s="1"/>
      <c r="M2224" s="1"/>
      <c r="N2224" s="133"/>
      <c r="O2224" s="1"/>
      <c r="P2224" s="1"/>
      <c r="Q2224" s="113"/>
      <c r="R2224" s="113"/>
      <c r="S2224" s="113"/>
      <c r="T2224" s="113"/>
      <c r="U2224" s="113"/>
    </row>
    <row r="2225" spans="1:21" x14ac:dyDescent="0.25">
      <c r="A2225" s="1"/>
      <c r="B2225" s="1"/>
      <c r="C2225" s="1"/>
      <c r="D2225" s="1"/>
      <c r="E2225" s="1"/>
      <c r="F2225" s="1"/>
      <c r="G2225" s="1"/>
      <c r="H2225" s="85"/>
      <c r="I2225" s="249"/>
      <c r="J2225" s="1"/>
      <c r="K2225" s="1"/>
      <c r="L2225" s="1"/>
      <c r="M2225" s="1"/>
      <c r="N2225" s="133"/>
      <c r="O2225" s="1"/>
      <c r="P2225" s="1"/>
      <c r="Q2225" s="113"/>
      <c r="R2225" s="113"/>
      <c r="S2225" s="113"/>
      <c r="T2225" s="113"/>
      <c r="U2225" s="113"/>
    </row>
    <row r="2226" spans="1:21" x14ac:dyDescent="0.25">
      <c r="A2226" s="1"/>
      <c r="B2226" s="1"/>
      <c r="C2226" s="1"/>
      <c r="D2226" s="1"/>
      <c r="E2226" s="1"/>
      <c r="F2226" s="1"/>
      <c r="G2226" s="1"/>
      <c r="H2226" s="85"/>
      <c r="I2226" s="249"/>
      <c r="J2226" s="1"/>
      <c r="K2226" s="1"/>
      <c r="L2226" s="1"/>
      <c r="M2226" s="1"/>
      <c r="N2226" s="133"/>
      <c r="O2226" s="1"/>
      <c r="P2226" s="1"/>
      <c r="Q2226" s="113"/>
      <c r="R2226" s="113"/>
      <c r="S2226" s="113"/>
      <c r="T2226" s="113"/>
      <c r="U2226" s="113"/>
    </row>
    <row r="2227" spans="1:21" x14ac:dyDescent="0.25">
      <c r="A2227" s="1"/>
      <c r="B2227" s="1"/>
      <c r="C2227" s="1"/>
      <c r="D2227" s="1"/>
      <c r="E2227" s="1"/>
      <c r="F2227" s="1"/>
      <c r="G2227" s="1"/>
      <c r="H2227" s="85"/>
      <c r="I2227" s="249"/>
      <c r="J2227" s="1"/>
      <c r="K2227" s="1"/>
      <c r="L2227" s="1"/>
      <c r="M2227" s="1"/>
      <c r="N2227" s="133"/>
      <c r="O2227" s="1"/>
      <c r="P2227" s="1"/>
      <c r="Q2227" s="113"/>
      <c r="R2227" s="113"/>
      <c r="S2227" s="113"/>
      <c r="T2227" s="113"/>
      <c r="U2227" s="113"/>
    </row>
    <row r="2228" spans="1:21" x14ac:dyDescent="0.25">
      <c r="A2228" s="1"/>
      <c r="B2228" s="1"/>
      <c r="C2228" s="1"/>
      <c r="D2228" s="1"/>
      <c r="E2228" s="1"/>
      <c r="F2228" s="1"/>
      <c r="G2228" s="1"/>
      <c r="H2228" s="85"/>
      <c r="I2228" s="249"/>
      <c r="J2228" s="1"/>
      <c r="K2228" s="1"/>
      <c r="L2228" s="1"/>
      <c r="M2228" s="1"/>
      <c r="N2228" s="133"/>
      <c r="O2228" s="1"/>
      <c r="P2228" s="1"/>
      <c r="Q2228" s="113"/>
      <c r="R2228" s="113"/>
      <c r="S2228" s="113"/>
      <c r="T2228" s="113"/>
      <c r="U2228" s="113"/>
    </row>
    <row r="2229" spans="1:21" x14ac:dyDescent="0.25">
      <c r="A2229" s="1"/>
      <c r="B2229" s="1"/>
      <c r="C2229" s="1"/>
      <c r="D2229" s="1"/>
      <c r="E2229" s="1"/>
      <c r="F2229" s="1"/>
      <c r="G2229" s="1"/>
      <c r="H2229" s="85"/>
      <c r="I2229" s="249"/>
      <c r="J2229" s="1"/>
      <c r="K2229" s="1"/>
      <c r="L2229" s="1"/>
      <c r="M2229" s="1"/>
      <c r="N2229" s="133"/>
      <c r="O2229" s="1"/>
      <c r="P2229" s="1"/>
      <c r="Q2229" s="113"/>
      <c r="R2229" s="113"/>
      <c r="S2229" s="113"/>
      <c r="T2229" s="113"/>
      <c r="U2229" s="113"/>
    </row>
    <row r="2230" spans="1:21" x14ac:dyDescent="0.25">
      <c r="A2230" s="1"/>
      <c r="B2230" s="1"/>
      <c r="C2230" s="1"/>
      <c r="D2230" s="1"/>
      <c r="E2230" s="1"/>
      <c r="F2230" s="1"/>
      <c r="G2230" s="1"/>
      <c r="H2230" s="85"/>
      <c r="I2230" s="249"/>
      <c r="J2230" s="1"/>
      <c r="K2230" s="1"/>
      <c r="L2230" s="1"/>
      <c r="M2230" s="1"/>
      <c r="N2230" s="133"/>
      <c r="O2230" s="1"/>
      <c r="P2230" s="1"/>
      <c r="Q2230" s="113"/>
      <c r="R2230" s="113"/>
      <c r="S2230" s="113"/>
      <c r="T2230" s="113"/>
      <c r="U2230" s="113"/>
    </row>
    <row r="2231" spans="1:21" x14ac:dyDescent="0.25">
      <c r="A2231" s="1"/>
      <c r="B2231" s="1"/>
      <c r="C2231" s="1"/>
      <c r="D2231" s="1"/>
      <c r="E2231" s="1"/>
      <c r="F2231" s="1"/>
      <c r="G2231" s="1"/>
      <c r="H2231" s="85"/>
      <c r="I2231" s="249"/>
      <c r="J2231" s="1"/>
      <c r="K2231" s="1"/>
      <c r="L2231" s="1"/>
      <c r="M2231" s="1"/>
      <c r="N2231" s="133"/>
      <c r="O2231" s="1"/>
      <c r="P2231" s="1"/>
      <c r="Q2231" s="113"/>
      <c r="R2231" s="113"/>
      <c r="S2231" s="113"/>
      <c r="T2231" s="113"/>
      <c r="U2231" s="113"/>
    </row>
    <row r="2232" spans="1:21" x14ac:dyDescent="0.25">
      <c r="A2232" s="1"/>
      <c r="B2232" s="1"/>
      <c r="C2232" s="1"/>
      <c r="D2232" s="1"/>
      <c r="E2232" s="1"/>
      <c r="F2232" s="1"/>
      <c r="G2232" s="1"/>
      <c r="H2232" s="85"/>
      <c r="I2232" s="249"/>
      <c r="J2232" s="1"/>
      <c r="K2232" s="1"/>
      <c r="L2232" s="1"/>
      <c r="M2232" s="1"/>
      <c r="N2232" s="133"/>
      <c r="O2232" s="1"/>
      <c r="P2232" s="1"/>
      <c r="Q2232" s="113"/>
      <c r="R2232" s="113"/>
      <c r="S2232" s="113"/>
      <c r="T2232" s="113"/>
      <c r="U2232" s="113"/>
    </row>
    <row r="2233" spans="1:21" x14ac:dyDescent="0.25">
      <c r="A2233" s="1"/>
      <c r="B2233" s="1"/>
      <c r="C2233" s="1"/>
      <c r="D2233" s="1"/>
      <c r="E2233" s="1"/>
      <c r="F2233" s="1"/>
      <c r="G2233" s="1"/>
      <c r="H2233" s="85"/>
      <c r="I2233" s="249"/>
      <c r="J2233" s="1"/>
      <c r="K2233" s="1"/>
      <c r="L2233" s="1"/>
      <c r="M2233" s="1"/>
      <c r="N2233" s="133"/>
      <c r="O2233" s="1"/>
      <c r="P2233" s="1"/>
      <c r="Q2233" s="113"/>
      <c r="R2233" s="113"/>
      <c r="S2233" s="113"/>
      <c r="T2233" s="113"/>
      <c r="U2233" s="113"/>
    </row>
    <row r="2234" spans="1:21" x14ac:dyDescent="0.25">
      <c r="A2234" s="1"/>
      <c r="B2234" s="1"/>
      <c r="C2234" s="1"/>
      <c r="D2234" s="1"/>
      <c r="E2234" s="1"/>
      <c r="F2234" s="1"/>
      <c r="G2234" s="1"/>
      <c r="H2234" s="85"/>
      <c r="I2234" s="249"/>
      <c r="J2234" s="1"/>
      <c r="K2234" s="1"/>
      <c r="L2234" s="1"/>
      <c r="M2234" s="1"/>
      <c r="N2234" s="133"/>
      <c r="O2234" s="1"/>
      <c r="P2234" s="1"/>
      <c r="Q2234" s="113"/>
      <c r="R2234" s="113"/>
      <c r="S2234" s="113"/>
      <c r="T2234" s="113"/>
      <c r="U2234" s="113"/>
    </row>
    <row r="2235" spans="1:21" x14ac:dyDescent="0.25">
      <c r="A2235" s="1"/>
      <c r="B2235" s="1"/>
      <c r="C2235" s="1"/>
      <c r="D2235" s="1"/>
      <c r="E2235" s="1"/>
      <c r="F2235" s="1"/>
      <c r="G2235" s="1"/>
      <c r="H2235" s="85"/>
      <c r="I2235" s="249"/>
      <c r="J2235" s="1"/>
      <c r="K2235" s="1"/>
      <c r="L2235" s="1"/>
      <c r="M2235" s="1"/>
      <c r="N2235" s="133"/>
      <c r="O2235" s="1"/>
      <c r="P2235" s="1"/>
      <c r="Q2235" s="113"/>
      <c r="R2235" s="113"/>
      <c r="S2235" s="113"/>
      <c r="T2235" s="113"/>
      <c r="U2235" s="113"/>
    </row>
    <row r="2236" spans="1:21" x14ac:dyDescent="0.25">
      <c r="A2236" s="1"/>
      <c r="B2236" s="1"/>
      <c r="C2236" s="1"/>
      <c r="D2236" s="1"/>
      <c r="E2236" s="1"/>
      <c r="F2236" s="1"/>
      <c r="G2236" s="1"/>
      <c r="H2236" s="85"/>
      <c r="I2236" s="249"/>
      <c r="J2236" s="1"/>
      <c r="K2236" s="1"/>
      <c r="L2236" s="1"/>
      <c r="M2236" s="1"/>
      <c r="N2236" s="133"/>
      <c r="O2236" s="1"/>
      <c r="P2236" s="1"/>
      <c r="Q2236" s="113"/>
      <c r="R2236" s="113"/>
      <c r="S2236" s="113"/>
      <c r="T2236" s="113"/>
      <c r="U2236" s="113"/>
    </row>
    <row r="2237" spans="1:21" x14ac:dyDescent="0.25">
      <c r="A2237" s="1"/>
      <c r="B2237" s="1"/>
      <c r="C2237" s="1"/>
      <c r="D2237" s="1"/>
      <c r="E2237" s="1"/>
      <c r="F2237" s="1"/>
      <c r="G2237" s="1"/>
      <c r="H2237" s="85"/>
      <c r="I2237" s="249"/>
      <c r="J2237" s="1"/>
      <c r="K2237" s="1"/>
      <c r="L2237" s="1"/>
      <c r="M2237" s="1"/>
      <c r="N2237" s="133"/>
      <c r="O2237" s="1"/>
      <c r="P2237" s="1"/>
      <c r="Q2237" s="113"/>
      <c r="R2237" s="113"/>
      <c r="S2237" s="113"/>
      <c r="T2237" s="113"/>
      <c r="U2237" s="113"/>
    </row>
    <row r="2238" spans="1:21" x14ac:dyDescent="0.25">
      <c r="A2238" s="1"/>
      <c r="B2238" s="1"/>
      <c r="C2238" s="1"/>
      <c r="D2238" s="1"/>
      <c r="E2238" s="1"/>
      <c r="F2238" s="1"/>
      <c r="G2238" s="1"/>
      <c r="H2238" s="85"/>
      <c r="I2238" s="249"/>
      <c r="J2238" s="1"/>
      <c r="K2238" s="1"/>
      <c r="L2238" s="1"/>
      <c r="M2238" s="1"/>
      <c r="N2238" s="133"/>
      <c r="O2238" s="1"/>
      <c r="P2238" s="1"/>
      <c r="Q2238" s="113"/>
      <c r="R2238" s="113"/>
      <c r="S2238" s="113"/>
      <c r="T2238" s="113"/>
      <c r="U2238" s="113"/>
    </row>
    <row r="2239" spans="1:21" x14ac:dyDescent="0.25">
      <c r="A2239" s="1"/>
      <c r="B2239" s="1"/>
      <c r="C2239" s="1"/>
      <c r="D2239" s="1"/>
      <c r="E2239" s="1"/>
      <c r="F2239" s="1"/>
      <c r="G2239" s="1"/>
      <c r="H2239" s="85"/>
      <c r="I2239" s="249"/>
      <c r="J2239" s="1"/>
      <c r="K2239" s="1"/>
      <c r="L2239" s="1"/>
      <c r="M2239" s="1"/>
      <c r="N2239" s="133"/>
      <c r="O2239" s="1"/>
      <c r="P2239" s="1"/>
      <c r="Q2239" s="113"/>
      <c r="R2239" s="113"/>
      <c r="S2239" s="113"/>
      <c r="T2239" s="113"/>
      <c r="U2239" s="113"/>
    </row>
    <row r="2240" spans="1:21" x14ac:dyDescent="0.25">
      <c r="A2240" s="1"/>
      <c r="B2240" s="1"/>
      <c r="C2240" s="1"/>
      <c r="D2240" s="1"/>
      <c r="E2240" s="1"/>
      <c r="F2240" s="1"/>
      <c r="G2240" s="1"/>
      <c r="H2240" s="85"/>
      <c r="I2240" s="249"/>
      <c r="J2240" s="1"/>
      <c r="K2240" s="1"/>
      <c r="L2240" s="1"/>
      <c r="M2240" s="1"/>
      <c r="N2240" s="133"/>
      <c r="O2240" s="1"/>
      <c r="P2240" s="1"/>
      <c r="Q2240" s="113"/>
      <c r="R2240" s="113"/>
      <c r="S2240" s="113"/>
      <c r="T2240" s="113"/>
      <c r="U2240" s="113"/>
    </row>
    <row r="2241" spans="1:21" x14ac:dyDescent="0.25">
      <c r="A2241" s="1"/>
      <c r="B2241" s="1"/>
      <c r="C2241" s="1"/>
      <c r="D2241" s="1"/>
      <c r="E2241" s="1"/>
      <c r="F2241" s="1"/>
      <c r="G2241" s="1"/>
      <c r="H2241" s="85"/>
      <c r="I2241" s="249"/>
      <c r="J2241" s="1"/>
      <c r="K2241" s="1"/>
      <c r="L2241" s="1"/>
      <c r="M2241" s="1"/>
      <c r="N2241" s="133"/>
      <c r="O2241" s="1"/>
      <c r="P2241" s="1"/>
      <c r="Q2241" s="113"/>
      <c r="R2241" s="113"/>
      <c r="S2241" s="113"/>
      <c r="T2241" s="113"/>
      <c r="U2241" s="113"/>
    </row>
    <row r="2242" spans="1:21" x14ac:dyDescent="0.25">
      <c r="A2242" s="1"/>
      <c r="B2242" s="1"/>
      <c r="C2242" s="1"/>
      <c r="D2242" s="1"/>
      <c r="E2242" s="1"/>
      <c r="F2242" s="1"/>
      <c r="G2242" s="1"/>
      <c r="H2242" s="85"/>
      <c r="I2242" s="249"/>
      <c r="J2242" s="1"/>
      <c r="K2242" s="1"/>
      <c r="L2242" s="1"/>
      <c r="M2242" s="1"/>
      <c r="N2242" s="133"/>
      <c r="O2242" s="1"/>
      <c r="P2242" s="1"/>
      <c r="Q2242" s="113"/>
      <c r="R2242" s="113"/>
      <c r="S2242" s="113"/>
      <c r="T2242" s="113"/>
      <c r="U2242" s="113"/>
    </row>
    <row r="2243" spans="1:21" x14ac:dyDescent="0.25">
      <c r="A2243" s="1"/>
      <c r="B2243" s="1"/>
      <c r="C2243" s="1"/>
      <c r="D2243" s="1"/>
      <c r="E2243" s="1"/>
      <c r="F2243" s="1"/>
      <c r="G2243" s="1"/>
      <c r="H2243" s="85"/>
      <c r="I2243" s="249"/>
      <c r="J2243" s="1"/>
      <c r="K2243" s="1"/>
      <c r="L2243" s="1"/>
      <c r="M2243" s="1"/>
      <c r="N2243" s="133"/>
      <c r="O2243" s="1"/>
      <c r="P2243" s="1"/>
      <c r="Q2243" s="113"/>
      <c r="R2243" s="113"/>
      <c r="S2243" s="113"/>
      <c r="T2243" s="113"/>
      <c r="U2243" s="113"/>
    </row>
    <row r="2244" spans="1:21" x14ac:dyDescent="0.25">
      <c r="A2244" s="1"/>
      <c r="B2244" s="1"/>
      <c r="C2244" s="1"/>
      <c r="D2244" s="1"/>
      <c r="E2244" s="1"/>
      <c r="F2244" s="1"/>
      <c r="G2244" s="1"/>
      <c r="H2244" s="85"/>
      <c r="I2244" s="249"/>
      <c r="J2244" s="1"/>
      <c r="K2244" s="1"/>
      <c r="L2244" s="1"/>
      <c r="M2244" s="1"/>
      <c r="N2244" s="133"/>
      <c r="O2244" s="1"/>
      <c r="P2244" s="1"/>
      <c r="Q2244" s="113"/>
      <c r="R2244" s="113"/>
      <c r="S2244" s="113"/>
      <c r="T2244" s="113"/>
      <c r="U2244" s="113"/>
    </row>
    <row r="2245" spans="1:21" x14ac:dyDescent="0.25">
      <c r="A2245" s="1"/>
      <c r="B2245" s="1"/>
      <c r="C2245" s="1"/>
      <c r="D2245" s="1"/>
      <c r="E2245" s="1"/>
      <c r="F2245" s="1"/>
      <c r="G2245" s="1"/>
      <c r="H2245" s="85"/>
      <c r="I2245" s="249"/>
      <c r="J2245" s="1"/>
      <c r="K2245" s="1"/>
      <c r="L2245" s="1"/>
      <c r="M2245" s="1"/>
      <c r="N2245" s="133"/>
      <c r="O2245" s="1"/>
      <c r="P2245" s="1"/>
      <c r="Q2245" s="113"/>
      <c r="R2245" s="113"/>
      <c r="S2245" s="113"/>
      <c r="T2245" s="113"/>
      <c r="U2245" s="113"/>
    </row>
    <row r="2246" spans="1:21" x14ac:dyDescent="0.25">
      <c r="A2246" s="1"/>
      <c r="B2246" s="1"/>
      <c r="C2246" s="1"/>
      <c r="D2246" s="1"/>
      <c r="E2246" s="1"/>
      <c r="F2246" s="1"/>
      <c r="G2246" s="1"/>
      <c r="H2246" s="85"/>
      <c r="I2246" s="249"/>
      <c r="J2246" s="1"/>
      <c r="K2246" s="1"/>
      <c r="L2246" s="1"/>
      <c r="M2246" s="1"/>
      <c r="N2246" s="133"/>
      <c r="O2246" s="1"/>
      <c r="P2246" s="1"/>
      <c r="Q2246" s="113"/>
      <c r="R2246" s="113"/>
      <c r="S2246" s="113"/>
      <c r="T2246" s="113"/>
      <c r="U2246" s="113"/>
    </row>
    <row r="2247" spans="1:21" x14ac:dyDescent="0.25">
      <c r="A2247" s="1"/>
      <c r="B2247" s="1"/>
      <c r="C2247" s="1"/>
      <c r="D2247" s="1"/>
      <c r="E2247" s="1"/>
      <c r="F2247" s="1"/>
      <c r="G2247" s="1"/>
      <c r="H2247" s="85"/>
      <c r="I2247" s="249"/>
      <c r="J2247" s="1"/>
      <c r="K2247" s="1"/>
      <c r="L2247" s="1"/>
      <c r="M2247" s="1"/>
      <c r="N2247" s="133"/>
      <c r="O2247" s="1"/>
      <c r="P2247" s="1"/>
      <c r="Q2247" s="113"/>
      <c r="R2247" s="113"/>
      <c r="S2247" s="113"/>
      <c r="T2247" s="113"/>
      <c r="U2247" s="113"/>
    </row>
    <row r="2248" spans="1:21" x14ac:dyDescent="0.25">
      <c r="A2248" s="1"/>
      <c r="B2248" s="1"/>
      <c r="C2248" s="1"/>
      <c r="D2248" s="1"/>
      <c r="E2248" s="1"/>
      <c r="F2248" s="1"/>
      <c r="G2248" s="1"/>
      <c r="H2248" s="85"/>
      <c r="I2248" s="249"/>
      <c r="J2248" s="1"/>
      <c r="K2248" s="1"/>
      <c r="L2248" s="1"/>
      <c r="M2248" s="1"/>
      <c r="N2248" s="133"/>
      <c r="O2248" s="1"/>
      <c r="P2248" s="1"/>
      <c r="Q2248" s="113"/>
      <c r="R2248" s="113"/>
      <c r="S2248" s="113"/>
      <c r="T2248" s="113"/>
      <c r="U2248" s="113"/>
    </row>
    <row r="2249" spans="1:21" x14ac:dyDescent="0.25">
      <c r="A2249" s="1"/>
      <c r="B2249" s="1"/>
      <c r="C2249" s="1"/>
      <c r="D2249" s="1"/>
      <c r="E2249" s="1"/>
      <c r="F2249" s="1"/>
      <c r="G2249" s="1"/>
      <c r="H2249" s="85"/>
      <c r="I2249" s="249"/>
      <c r="J2249" s="1"/>
      <c r="K2249" s="1"/>
      <c r="L2249" s="1"/>
      <c r="M2249" s="1"/>
      <c r="N2249" s="133"/>
      <c r="O2249" s="1"/>
      <c r="P2249" s="1"/>
      <c r="Q2249" s="113"/>
      <c r="R2249" s="113"/>
      <c r="S2249" s="113"/>
      <c r="T2249" s="113"/>
      <c r="U2249" s="113"/>
    </row>
    <row r="2250" spans="1:21" x14ac:dyDescent="0.25">
      <c r="A2250" s="1"/>
      <c r="B2250" s="1"/>
      <c r="C2250" s="1"/>
      <c r="D2250" s="1"/>
      <c r="E2250" s="1"/>
      <c r="F2250" s="1"/>
      <c r="G2250" s="1"/>
      <c r="H2250" s="85"/>
      <c r="I2250" s="249"/>
      <c r="J2250" s="1"/>
      <c r="K2250" s="1"/>
      <c r="L2250" s="1"/>
      <c r="M2250" s="1"/>
      <c r="N2250" s="133"/>
      <c r="O2250" s="1"/>
      <c r="P2250" s="1"/>
      <c r="Q2250" s="113"/>
      <c r="R2250" s="113"/>
      <c r="S2250" s="113"/>
      <c r="T2250" s="113"/>
      <c r="U2250" s="113"/>
    </row>
    <row r="2251" spans="1:21" x14ac:dyDescent="0.25">
      <c r="A2251" s="1"/>
      <c r="B2251" s="1"/>
      <c r="C2251" s="1"/>
      <c r="D2251" s="1"/>
      <c r="E2251" s="1"/>
      <c r="F2251" s="1"/>
      <c r="G2251" s="1"/>
      <c r="H2251" s="85"/>
      <c r="I2251" s="249"/>
      <c r="J2251" s="1"/>
      <c r="K2251" s="1"/>
      <c r="L2251" s="1"/>
      <c r="M2251" s="1"/>
      <c r="N2251" s="133"/>
      <c r="O2251" s="1"/>
      <c r="P2251" s="1"/>
      <c r="Q2251" s="113"/>
      <c r="R2251" s="113"/>
      <c r="S2251" s="113"/>
      <c r="T2251" s="113"/>
      <c r="U2251" s="113"/>
    </row>
    <row r="2252" spans="1:21" x14ac:dyDescent="0.25">
      <c r="A2252" s="1"/>
      <c r="B2252" s="1"/>
      <c r="C2252" s="1"/>
      <c r="D2252" s="1"/>
      <c r="E2252" s="1"/>
      <c r="F2252" s="1"/>
      <c r="G2252" s="1"/>
      <c r="H2252" s="85"/>
      <c r="I2252" s="249"/>
      <c r="J2252" s="1"/>
      <c r="K2252" s="1"/>
      <c r="L2252" s="1"/>
      <c r="M2252" s="1"/>
      <c r="N2252" s="133"/>
      <c r="O2252" s="1"/>
      <c r="P2252" s="1"/>
      <c r="Q2252" s="113"/>
      <c r="R2252" s="113"/>
      <c r="S2252" s="113"/>
      <c r="T2252" s="113"/>
      <c r="U2252" s="113"/>
    </row>
    <row r="2253" spans="1:21" x14ac:dyDescent="0.25">
      <c r="A2253" s="1"/>
      <c r="B2253" s="1"/>
      <c r="C2253" s="1"/>
      <c r="D2253" s="1"/>
      <c r="E2253" s="1"/>
      <c r="F2253" s="1"/>
      <c r="G2253" s="1"/>
      <c r="H2253" s="85"/>
      <c r="I2253" s="249"/>
      <c r="J2253" s="1"/>
      <c r="K2253" s="1"/>
      <c r="L2253" s="1"/>
      <c r="M2253" s="1"/>
      <c r="N2253" s="133"/>
      <c r="O2253" s="1"/>
      <c r="P2253" s="1"/>
      <c r="Q2253" s="113"/>
      <c r="R2253" s="113"/>
      <c r="S2253" s="113"/>
      <c r="T2253" s="113"/>
      <c r="U2253" s="113"/>
    </row>
    <row r="2254" spans="1:21" x14ac:dyDescent="0.25">
      <c r="A2254" s="1"/>
      <c r="B2254" s="1"/>
      <c r="C2254" s="1"/>
      <c r="D2254" s="1"/>
      <c r="E2254" s="1"/>
      <c r="F2254" s="1"/>
      <c r="G2254" s="1"/>
      <c r="H2254" s="85"/>
      <c r="I2254" s="249"/>
      <c r="J2254" s="1"/>
      <c r="K2254" s="1"/>
      <c r="L2254" s="1"/>
      <c r="M2254" s="1"/>
      <c r="N2254" s="133"/>
      <c r="O2254" s="1"/>
      <c r="P2254" s="1"/>
      <c r="Q2254" s="113"/>
      <c r="R2254" s="113"/>
      <c r="S2254" s="113"/>
      <c r="T2254" s="113"/>
      <c r="U2254" s="113"/>
    </row>
    <row r="2255" spans="1:21" x14ac:dyDescent="0.25">
      <c r="A2255" s="1"/>
      <c r="B2255" s="1"/>
      <c r="C2255" s="1"/>
      <c r="D2255" s="1"/>
      <c r="E2255" s="1"/>
      <c r="F2255" s="1"/>
      <c r="G2255" s="1"/>
      <c r="H2255" s="85"/>
      <c r="I2255" s="249"/>
      <c r="J2255" s="1"/>
      <c r="K2255" s="1"/>
      <c r="L2255" s="1"/>
      <c r="M2255" s="1"/>
      <c r="N2255" s="133"/>
      <c r="O2255" s="1"/>
      <c r="P2255" s="1"/>
      <c r="Q2255" s="113"/>
      <c r="R2255" s="113"/>
      <c r="S2255" s="113"/>
      <c r="T2255" s="113"/>
      <c r="U2255" s="113"/>
    </row>
    <row r="2256" spans="1:21" x14ac:dyDescent="0.25">
      <c r="A2256" s="1"/>
      <c r="B2256" s="1"/>
      <c r="C2256" s="1"/>
      <c r="D2256" s="1"/>
      <c r="E2256" s="1"/>
      <c r="F2256" s="1"/>
      <c r="G2256" s="1"/>
      <c r="H2256" s="85"/>
      <c r="I2256" s="249"/>
      <c r="J2256" s="1"/>
      <c r="K2256" s="1"/>
      <c r="L2256" s="1"/>
      <c r="M2256" s="1"/>
      <c r="N2256" s="133"/>
      <c r="O2256" s="1"/>
      <c r="P2256" s="1"/>
      <c r="Q2256" s="113"/>
      <c r="R2256" s="113"/>
      <c r="S2256" s="113"/>
      <c r="T2256" s="113"/>
      <c r="U2256" s="113"/>
    </row>
    <row r="2257" spans="1:21" x14ac:dyDescent="0.25">
      <c r="A2257" s="1"/>
      <c r="B2257" s="1"/>
      <c r="C2257" s="1"/>
      <c r="D2257" s="1"/>
      <c r="E2257" s="1"/>
      <c r="F2257" s="1"/>
      <c r="G2257" s="1"/>
      <c r="H2257" s="85"/>
      <c r="I2257" s="249"/>
      <c r="J2257" s="1"/>
      <c r="K2257" s="1"/>
      <c r="L2257" s="1"/>
      <c r="M2257" s="1"/>
      <c r="N2257" s="133"/>
      <c r="O2257" s="1"/>
      <c r="P2257" s="1"/>
      <c r="Q2257" s="113"/>
      <c r="R2257" s="113"/>
      <c r="S2257" s="113"/>
      <c r="T2257" s="113"/>
      <c r="U2257" s="113"/>
    </row>
    <row r="2258" spans="1:21" x14ac:dyDescent="0.25">
      <c r="A2258" s="1"/>
      <c r="B2258" s="1"/>
      <c r="C2258" s="1"/>
      <c r="D2258" s="1"/>
      <c r="E2258" s="1"/>
      <c r="F2258" s="1"/>
      <c r="G2258" s="1"/>
      <c r="H2258" s="85"/>
      <c r="I2258" s="249"/>
      <c r="J2258" s="1"/>
      <c r="K2258" s="1"/>
      <c r="L2258" s="1"/>
      <c r="M2258" s="1"/>
      <c r="N2258" s="133"/>
      <c r="O2258" s="1"/>
      <c r="P2258" s="1"/>
      <c r="Q2258" s="113"/>
      <c r="R2258" s="113"/>
      <c r="S2258" s="113"/>
      <c r="T2258" s="113"/>
      <c r="U2258" s="113"/>
    </row>
    <row r="2259" spans="1:21" x14ac:dyDescent="0.25">
      <c r="A2259" s="1"/>
      <c r="B2259" s="1"/>
      <c r="C2259" s="1"/>
      <c r="D2259" s="1"/>
      <c r="E2259" s="1"/>
      <c r="F2259" s="1"/>
      <c r="G2259" s="1"/>
      <c r="H2259" s="85"/>
      <c r="I2259" s="249"/>
      <c r="J2259" s="1"/>
      <c r="K2259" s="1"/>
      <c r="L2259" s="1"/>
      <c r="M2259" s="1"/>
      <c r="N2259" s="133"/>
      <c r="O2259" s="1"/>
      <c r="P2259" s="1"/>
      <c r="Q2259" s="113"/>
      <c r="R2259" s="113"/>
      <c r="S2259" s="113"/>
      <c r="T2259" s="113"/>
      <c r="U2259" s="113"/>
    </row>
    <row r="2260" spans="1:21" x14ac:dyDescent="0.25">
      <c r="A2260" s="1"/>
      <c r="B2260" s="1"/>
      <c r="C2260" s="1"/>
      <c r="D2260" s="1"/>
      <c r="E2260" s="1"/>
      <c r="F2260" s="1"/>
      <c r="G2260" s="1"/>
      <c r="H2260" s="85"/>
      <c r="I2260" s="249"/>
      <c r="J2260" s="1"/>
      <c r="K2260" s="1"/>
      <c r="L2260" s="1"/>
      <c r="M2260" s="1"/>
      <c r="N2260" s="133"/>
      <c r="O2260" s="1"/>
      <c r="P2260" s="1"/>
      <c r="Q2260" s="113"/>
      <c r="R2260" s="113"/>
      <c r="S2260" s="113"/>
      <c r="T2260" s="113"/>
      <c r="U2260" s="113"/>
    </row>
    <row r="2261" spans="1:21" x14ac:dyDescent="0.25">
      <c r="A2261" s="1"/>
      <c r="B2261" s="1"/>
      <c r="C2261" s="1"/>
      <c r="D2261" s="1"/>
      <c r="E2261" s="1"/>
      <c r="F2261" s="1"/>
      <c r="G2261" s="1"/>
      <c r="H2261" s="85"/>
      <c r="I2261" s="249"/>
      <c r="J2261" s="1"/>
      <c r="K2261" s="1"/>
      <c r="L2261" s="1"/>
      <c r="M2261" s="1"/>
      <c r="N2261" s="133"/>
      <c r="O2261" s="1"/>
      <c r="P2261" s="1"/>
      <c r="Q2261" s="113"/>
      <c r="R2261" s="113"/>
      <c r="S2261" s="113"/>
      <c r="T2261" s="113"/>
      <c r="U2261" s="113"/>
    </row>
    <row r="2262" spans="1:21" x14ac:dyDescent="0.25">
      <c r="A2262" s="1"/>
      <c r="B2262" s="1"/>
      <c r="C2262" s="1"/>
      <c r="D2262" s="1"/>
      <c r="E2262" s="1"/>
      <c r="F2262" s="1"/>
      <c r="G2262" s="1"/>
      <c r="H2262" s="85"/>
      <c r="I2262" s="249"/>
      <c r="J2262" s="1"/>
      <c r="K2262" s="1"/>
      <c r="L2262" s="1"/>
      <c r="M2262" s="1"/>
      <c r="N2262" s="133"/>
      <c r="O2262" s="1"/>
      <c r="P2262" s="1"/>
      <c r="Q2262" s="113"/>
      <c r="R2262" s="113"/>
      <c r="S2262" s="113"/>
      <c r="T2262" s="113"/>
      <c r="U2262" s="113"/>
    </row>
    <row r="2263" spans="1:21" x14ac:dyDescent="0.25">
      <c r="A2263" s="1"/>
      <c r="B2263" s="1"/>
      <c r="C2263" s="1"/>
      <c r="D2263" s="1"/>
      <c r="E2263" s="1"/>
      <c r="F2263" s="1"/>
      <c r="G2263" s="1"/>
      <c r="H2263" s="85"/>
      <c r="I2263" s="249"/>
      <c r="J2263" s="1"/>
      <c r="K2263" s="1"/>
      <c r="L2263" s="1"/>
      <c r="M2263" s="1"/>
      <c r="N2263" s="133"/>
      <c r="O2263" s="1"/>
      <c r="P2263" s="1"/>
      <c r="Q2263" s="113"/>
      <c r="R2263" s="113"/>
      <c r="S2263" s="113"/>
      <c r="T2263" s="113"/>
      <c r="U2263" s="113"/>
    </row>
    <row r="2264" spans="1:21" x14ac:dyDescent="0.25">
      <c r="A2264" s="1"/>
      <c r="B2264" s="1"/>
      <c r="C2264" s="1"/>
      <c r="D2264" s="1"/>
      <c r="E2264" s="1"/>
      <c r="F2264" s="1"/>
      <c r="G2264" s="1"/>
      <c r="H2264" s="85"/>
      <c r="I2264" s="249"/>
      <c r="J2264" s="1"/>
      <c r="K2264" s="1"/>
      <c r="L2264" s="1"/>
      <c r="M2264" s="1"/>
      <c r="N2264" s="133"/>
      <c r="O2264" s="1"/>
      <c r="P2264" s="1"/>
      <c r="Q2264" s="113"/>
      <c r="R2264" s="113"/>
      <c r="S2264" s="113"/>
      <c r="T2264" s="113"/>
      <c r="U2264" s="113"/>
    </row>
    <row r="2265" spans="1:21" x14ac:dyDescent="0.25">
      <c r="A2265" s="1"/>
      <c r="B2265" s="1"/>
      <c r="C2265" s="1"/>
      <c r="D2265" s="1"/>
      <c r="E2265" s="1"/>
      <c r="F2265" s="1"/>
      <c r="G2265" s="1"/>
      <c r="H2265" s="85"/>
      <c r="I2265" s="249"/>
      <c r="J2265" s="1"/>
      <c r="K2265" s="1"/>
      <c r="L2265" s="1"/>
      <c r="M2265" s="1"/>
      <c r="N2265" s="133"/>
      <c r="O2265" s="1"/>
      <c r="P2265" s="1"/>
      <c r="Q2265" s="113"/>
      <c r="R2265" s="113"/>
      <c r="S2265" s="113"/>
      <c r="T2265" s="113"/>
      <c r="U2265" s="113"/>
    </row>
    <row r="2266" spans="1:21" x14ac:dyDescent="0.25">
      <c r="A2266" s="1"/>
      <c r="B2266" s="1"/>
      <c r="C2266" s="1"/>
      <c r="D2266" s="1"/>
      <c r="E2266" s="1"/>
      <c r="F2266" s="1"/>
      <c r="G2266" s="1"/>
      <c r="H2266" s="85"/>
      <c r="I2266" s="249"/>
      <c r="J2266" s="1"/>
      <c r="K2266" s="1"/>
      <c r="L2266" s="1"/>
      <c r="M2266" s="1"/>
      <c r="N2266" s="133"/>
      <c r="O2266" s="1"/>
      <c r="P2266" s="1"/>
      <c r="Q2266" s="113"/>
      <c r="R2266" s="113"/>
      <c r="S2266" s="113"/>
      <c r="T2266" s="113"/>
      <c r="U2266" s="113"/>
    </row>
    <row r="2267" spans="1:21" x14ac:dyDescent="0.25">
      <c r="A2267" s="1"/>
      <c r="B2267" s="1"/>
      <c r="C2267" s="1"/>
      <c r="D2267" s="1"/>
      <c r="E2267" s="1"/>
      <c r="F2267" s="1"/>
      <c r="G2267" s="1"/>
      <c r="H2267" s="85"/>
      <c r="I2267" s="249"/>
      <c r="J2267" s="1"/>
      <c r="K2267" s="1"/>
      <c r="L2267" s="1"/>
      <c r="M2267" s="1"/>
      <c r="N2267" s="133"/>
      <c r="O2267" s="1"/>
      <c r="P2267" s="1"/>
      <c r="Q2267" s="113"/>
      <c r="R2267" s="113"/>
      <c r="S2267" s="113"/>
      <c r="T2267" s="113"/>
      <c r="U2267" s="113"/>
    </row>
    <row r="2268" spans="1:21" x14ac:dyDescent="0.25">
      <c r="A2268" s="1"/>
      <c r="B2268" s="1"/>
      <c r="C2268" s="1"/>
      <c r="D2268" s="1"/>
      <c r="E2268" s="1"/>
      <c r="F2268" s="1"/>
      <c r="G2268" s="1"/>
      <c r="H2268" s="85"/>
      <c r="I2268" s="249"/>
      <c r="J2268" s="1"/>
      <c r="K2268" s="1"/>
      <c r="L2268" s="1"/>
      <c r="M2268" s="1"/>
      <c r="N2268" s="133"/>
      <c r="O2268" s="1"/>
      <c r="P2268" s="1"/>
      <c r="Q2268" s="113"/>
      <c r="R2268" s="113"/>
      <c r="S2268" s="113"/>
      <c r="T2268" s="113"/>
      <c r="U2268" s="113"/>
    </row>
    <row r="2269" spans="1:21" x14ac:dyDescent="0.25">
      <c r="A2269" s="1"/>
      <c r="B2269" s="1"/>
      <c r="C2269" s="1"/>
      <c r="D2269" s="1"/>
      <c r="E2269" s="1"/>
      <c r="F2269" s="1"/>
      <c r="G2269" s="1"/>
      <c r="H2269" s="85"/>
      <c r="I2269" s="249"/>
      <c r="J2269" s="1"/>
      <c r="K2269" s="1"/>
      <c r="L2269" s="1"/>
      <c r="M2269" s="1"/>
      <c r="N2269" s="133"/>
      <c r="O2269" s="1"/>
      <c r="P2269" s="1"/>
      <c r="Q2269" s="113"/>
      <c r="R2269" s="113"/>
      <c r="S2269" s="113"/>
      <c r="T2269" s="113"/>
      <c r="U2269" s="113"/>
    </row>
    <row r="2270" spans="1:21" x14ac:dyDescent="0.25">
      <c r="A2270" s="1"/>
      <c r="B2270" s="1"/>
      <c r="C2270" s="1"/>
      <c r="D2270" s="1"/>
      <c r="E2270" s="1"/>
      <c r="F2270" s="1"/>
      <c r="G2270" s="1"/>
      <c r="H2270" s="85"/>
      <c r="I2270" s="249"/>
      <c r="J2270" s="1"/>
      <c r="K2270" s="1"/>
      <c r="L2270" s="1"/>
      <c r="M2270" s="1"/>
      <c r="N2270" s="133"/>
      <c r="O2270" s="1"/>
      <c r="P2270" s="1"/>
      <c r="Q2270" s="113"/>
      <c r="R2270" s="113"/>
      <c r="S2270" s="113"/>
      <c r="T2270" s="113"/>
      <c r="U2270" s="113"/>
    </row>
    <row r="2271" spans="1:21" x14ac:dyDescent="0.25">
      <c r="A2271" s="1"/>
      <c r="B2271" s="1"/>
      <c r="C2271" s="1"/>
      <c r="D2271" s="1"/>
      <c r="E2271" s="1"/>
      <c r="F2271" s="1"/>
      <c r="G2271" s="1"/>
      <c r="H2271" s="85"/>
      <c r="I2271" s="249"/>
      <c r="J2271" s="1"/>
      <c r="K2271" s="1"/>
      <c r="L2271" s="1"/>
      <c r="M2271" s="1"/>
      <c r="N2271" s="133"/>
      <c r="O2271" s="1"/>
      <c r="P2271" s="1"/>
      <c r="Q2271" s="113"/>
      <c r="R2271" s="113"/>
      <c r="S2271" s="113"/>
      <c r="T2271" s="113"/>
      <c r="U2271" s="113"/>
    </row>
    <row r="2272" spans="1:21" x14ac:dyDescent="0.25">
      <c r="A2272" s="1"/>
      <c r="B2272" s="1"/>
      <c r="C2272" s="1"/>
      <c r="D2272" s="1"/>
      <c r="E2272" s="1"/>
      <c r="F2272" s="1"/>
      <c r="G2272" s="1"/>
      <c r="H2272" s="85"/>
      <c r="I2272" s="249"/>
      <c r="J2272" s="1"/>
      <c r="K2272" s="1"/>
      <c r="L2272" s="1"/>
      <c r="M2272" s="1"/>
      <c r="N2272" s="133"/>
      <c r="O2272" s="1"/>
      <c r="P2272" s="1"/>
      <c r="Q2272" s="113"/>
      <c r="R2272" s="113"/>
      <c r="S2272" s="113"/>
      <c r="T2272" s="113"/>
      <c r="U2272" s="113"/>
    </row>
    <row r="2273" spans="1:21" x14ac:dyDescent="0.25">
      <c r="A2273" s="1"/>
      <c r="B2273" s="1"/>
      <c r="C2273" s="1"/>
      <c r="D2273" s="1"/>
      <c r="E2273" s="1"/>
      <c r="F2273" s="1"/>
      <c r="G2273" s="1"/>
      <c r="H2273" s="85"/>
      <c r="I2273" s="249"/>
      <c r="J2273" s="1"/>
      <c r="K2273" s="1"/>
      <c r="L2273" s="1"/>
      <c r="M2273" s="1"/>
      <c r="N2273" s="133"/>
      <c r="O2273" s="1"/>
      <c r="P2273" s="1"/>
      <c r="Q2273" s="113"/>
      <c r="R2273" s="113"/>
      <c r="S2273" s="113"/>
      <c r="T2273" s="113"/>
      <c r="U2273" s="113"/>
    </row>
    <row r="2274" spans="1:21" x14ac:dyDescent="0.25">
      <c r="A2274" s="1"/>
      <c r="B2274" s="1"/>
      <c r="C2274" s="1"/>
      <c r="D2274" s="1"/>
      <c r="E2274" s="1"/>
      <c r="F2274" s="1"/>
      <c r="G2274" s="1"/>
      <c r="H2274" s="85"/>
      <c r="I2274" s="249"/>
      <c r="J2274" s="1"/>
      <c r="K2274" s="1"/>
      <c r="L2274" s="1"/>
      <c r="M2274" s="1"/>
      <c r="N2274" s="133"/>
      <c r="O2274" s="1"/>
      <c r="P2274" s="1"/>
      <c r="Q2274" s="113"/>
      <c r="R2274" s="113"/>
      <c r="S2274" s="113"/>
      <c r="T2274" s="113"/>
      <c r="U2274" s="113"/>
    </row>
    <row r="2275" spans="1:21" x14ac:dyDescent="0.25">
      <c r="A2275" s="1"/>
      <c r="B2275" s="1"/>
      <c r="C2275" s="1"/>
      <c r="D2275" s="1"/>
      <c r="E2275" s="1"/>
      <c r="F2275" s="1"/>
      <c r="G2275" s="1"/>
      <c r="H2275" s="85"/>
      <c r="I2275" s="249"/>
      <c r="J2275" s="1"/>
      <c r="K2275" s="1"/>
      <c r="L2275" s="1"/>
      <c r="M2275" s="1"/>
      <c r="N2275" s="133"/>
      <c r="O2275" s="1"/>
      <c r="P2275" s="1"/>
      <c r="Q2275" s="113"/>
      <c r="R2275" s="113"/>
      <c r="S2275" s="113"/>
      <c r="T2275" s="113"/>
      <c r="U2275" s="113"/>
    </row>
    <row r="2276" spans="1:21" x14ac:dyDescent="0.25">
      <c r="A2276" s="1"/>
      <c r="B2276" s="1"/>
      <c r="C2276" s="1"/>
      <c r="D2276" s="1"/>
      <c r="E2276" s="1"/>
      <c r="F2276" s="1"/>
      <c r="G2276" s="1"/>
      <c r="H2276" s="85"/>
      <c r="I2276" s="249"/>
      <c r="J2276" s="1"/>
      <c r="K2276" s="1"/>
      <c r="L2276" s="1"/>
      <c r="M2276" s="1"/>
      <c r="N2276" s="133"/>
      <c r="O2276" s="1"/>
      <c r="P2276" s="1"/>
      <c r="Q2276" s="113"/>
      <c r="R2276" s="113"/>
      <c r="S2276" s="113"/>
      <c r="T2276" s="113"/>
      <c r="U2276" s="113"/>
    </row>
    <row r="2277" spans="1:21" x14ac:dyDescent="0.25">
      <c r="A2277" s="1"/>
      <c r="B2277" s="1"/>
      <c r="C2277" s="1"/>
      <c r="D2277" s="1"/>
      <c r="E2277" s="1"/>
      <c r="F2277" s="1"/>
      <c r="G2277" s="1"/>
      <c r="H2277" s="85"/>
      <c r="I2277" s="249"/>
      <c r="J2277" s="1"/>
      <c r="K2277" s="1"/>
      <c r="L2277" s="1"/>
      <c r="M2277" s="1"/>
      <c r="N2277" s="133"/>
      <c r="O2277" s="1"/>
      <c r="P2277" s="1"/>
      <c r="Q2277" s="113"/>
      <c r="R2277" s="113"/>
      <c r="S2277" s="113"/>
      <c r="T2277" s="113"/>
      <c r="U2277" s="113"/>
    </row>
  </sheetData>
  <sheetProtection algorithmName="SHA-512" hashValue="60SY6fcXc0/aG4ctlE1rd1PxwpZdkJmcpxs8gHUfAiZYjW3Tlwp1UuH0B+U9qJfnWgjUPsrtkgzJD1d9sdCXIA==" saltValue="pI/ivcHwf5/gnsJ6dhBghw==" spinCount="100000" sheet="1" objects="1" scenarios="1" formatCells="0" formatColumns="0" formatRows="0" insertColumns="0" insertRows="0" insertHyperlinks="0" deleteColumns="0" deleteRows="0" sort="0" autoFilter="0" pivotTables="0"/>
  <customSheetViews>
    <customSheetView guid="{28132F4F-92E3-4029-AF9B-9157093464BE}" scale="80" hiddenRows="1" hiddenColumns="1">
      <pane ySplit="5" topLeftCell="A56" activePane="bottomLeft" state="frozen"/>
      <selection pane="bottomLeft" activeCell="C74" sqref="C74"/>
      <pageMargins left="0.70866141732283472" right="0.70866141732283472" top="0.74803149606299213" bottom="0.74803149606299213" header="0.31496062992125984" footer="0.31496062992125984"/>
      <pageSetup paperSize="9" scale="90" orientation="portrait" r:id="rId1"/>
    </customSheetView>
  </customSheetViews>
  <mergeCells count="141">
    <mergeCell ref="A2:A7"/>
    <mergeCell ref="C3:D3"/>
    <mergeCell ref="E4:N4"/>
    <mergeCell ref="E5:N5"/>
    <mergeCell ref="H71:N71"/>
    <mergeCell ref="H73:N73"/>
    <mergeCell ref="H44:N44"/>
    <mergeCell ref="H54:N54"/>
    <mergeCell ref="H60:N60"/>
    <mergeCell ref="H63:N63"/>
    <mergeCell ref="H68:N68"/>
    <mergeCell ref="H9:N9"/>
    <mergeCell ref="H11:N11"/>
    <mergeCell ref="H22:N22"/>
    <mergeCell ref="H27:N27"/>
    <mergeCell ref="H30:N30"/>
    <mergeCell ref="H37:N37"/>
    <mergeCell ref="H40:N40"/>
    <mergeCell ref="B2:H2"/>
    <mergeCell ref="B7:K7"/>
    <mergeCell ref="F3:H3"/>
    <mergeCell ref="F170:F171"/>
    <mergeCell ref="G170:G171"/>
    <mergeCell ref="D170:E171"/>
    <mergeCell ref="J95:L95"/>
    <mergeCell ref="H65:N65"/>
    <mergeCell ref="M161:N161"/>
    <mergeCell ref="J151:L151"/>
    <mergeCell ref="J130:L130"/>
    <mergeCell ref="J117:L117"/>
    <mergeCell ref="J108:L108"/>
    <mergeCell ref="J145:L145"/>
    <mergeCell ref="J146:L146"/>
    <mergeCell ref="J147:L147"/>
    <mergeCell ref="J142:L142"/>
    <mergeCell ref="J149:L149"/>
    <mergeCell ref="J157:L157"/>
    <mergeCell ref="M158:N158"/>
    <mergeCell ref="J132:L132"/>
    <mergeCell ref="J133:L133"/>
    <mergeCell ref="J128:L128"/>
    <mergeCell ref="J153:L153"/>
    <mergeCell ref="H169:N169"/>
    <mergeCell ref="M166:N166"/>
    <mergeCell ref="M168:N168"/>
    <mergeCell ref="J166:L166"/>
    <mergeCell ref="J163:L163"/>
    <mergeCell ref="M163:N163"/>
    <mergeCell ref="M160:N160"/>
    <mergeCell ref="J167:L167"/>
    <mergeCell ref="J168:L168"/>
    <mergeCell ref="J161:L161"/>
    <mergeCell ref="M167:N167"/>
    <mergeCell ref="J164:L164"/>
    <mergeCell ref="M164:N164"/>
    <mergeCell ref="J165:L165"/>
    <mergeCell ref="M165:N165"/>
    <mergeCell ref="J162:L162"/>
    <mergeCell ref="M162:N162"/>
    <mergeCell ref="J160:L160"/>
    <mergeCell ref="J158:L158"/>
    <mergeCell ref="J118:L118"/>
    <mergeCell ref="J116:L116"/>
    <mergeCell ref="J113:L113"/>
    <mergeCell ref="J159:L159"/>
    <mergeCell ref="M159:N159"/>
    <mergeCell ref="M157:N157"/>
    <mergeCell ref="J141:L141"/>
    <mergeCell ref="J152:L152"/>
    <mergeCell ref="J144:L144"/>
    <mergeCell ref="J150:L150"/>
    <mergeCell ref="J155:L155"/>
    <mergeCell ref="J115:L115"/>
    <mergeCell ref="J154:L154"/>
    <mergeCell ref="J156:L156"/>
    <mergeCell ref="J129:L129"/>
    <mergeCell ref="J134:L134"/>
    <mergeCell ref="J135:L135"/>
    <mergeCell ref="J137:L137"/>
    <mergeCell ref="J138:L138"/>
    <mergeCell ref="J139:L139"/>
    <mergeCell ref="J136:L136"/>
    <mergeCell ref="J143:L143"/>
    <mergeCell ref="J148:L148"/>
    <mergeCell ref="J104:L104"/>
    <mergeCell ref="J131:L131"/>
    <mergeCell ref="J92:N92"/>
    <mergeCell ref="J110:L110"/>
    <mergeCell ref="J122:L122"/>
    <mergeCell ref="J112:L112"/>
    <mergeCell ref="J121:L121"/>
    <mergeCell ref="J123:L123"/>
    <mergeCell ref="J119:L119"/>
    <mergeCell ref="J96:L96"/>
    <mergeCell ref="J97:L97"/>
    <mergeCell ref="J111:L111"/>
    <mergeCell ref="J127:L127"/>
    <mergeCell ref="J120:L120"/>
    <mergeCell ref="J124:L124"/>
    <mergeCell ref="J125:L125"/>
    <mergeCell ref="J126:L126"/>
    <mergeCell ref="M94:N94"/>
    <mergeCell ref="J105:L105"/>
    <mergeCell ref="J106:L106"/>
    <mergeCell ref="J107:L107"/>
    <mergeCell ref="J114:L114"/>
    <mergeCell ref="O1:O7"/>
    <mergeCell ref="B4:D4"/>
    <mergeCell ref="B6:K6"/>
    <mergeCell ref="P1:P7"/>
    <mergeCell ref="F1:N1"/>
    <mergeCell ref="B1:E1"/>
    <mergeCell ref="B5:D5"/>
    <mergeCell ref="L6:N6"/>
    <mergeCell ref="L7:N7"/>
    <mergeCell ref="L2:N2"/>
    <mergeCell ref="I2:K2"/>
    <mergeCell ref="J140:L140"/>
    <mergeCell ref="H75:N75"/>
    <mergeCell ref="H77:N77"/>
    <mergeCell ref="H79:N79"/>
    <mergeCell ref="J98:L98"/>
    <mergeCell ref="J99:L99"/>
    <mergeCell ref="J100:L100"/>
    <mergeCell ref="J101:L101"/>
    <mergeCell ref="J102:L102"/>
    <mergeCell ref="J84:N84"/>
    <mergeCell ref="J89:N89"/>
    <mergeCell ref="J85:N85"/>
    <mergeCell ref="J86:N86"/>
    <mergeCell ref="J87:N87"/>
    <mergeCell ref="M95:N95"/>
    <mergeCell ref="J94:L94"/>
    <mergeCell ref="H83:N83"/>
    <mergeCell ref="J93:L93"/>
    <mergeCell ref="M93:N93"/>
    <mergeCell ref="J90:N90"/>
    <mergeCell ref="J91:N91"/>
    <mergeCell ref="J88:N88"/>
    <mergeCell ref="J109:L109"/>
    <mergeCell ref="J103:L103"/>
  </mergeCells>
  <hyperlinks>
    <hyperlink ref="M157" r:id="rId2" xr:uid="{00000000-0004-0000-0000-000000000000}"/>
    <hyperlink ref="M158" r:id="rId3" xr:uid="{00000000-0004-0000-0000-000001000000}"/>
    <hyperlink ref="M160" r:id="rId4" xr:uid="{00000000-0004-0000-0000-000002000000}"/>
    <hyperlink ref="M163" r:id="rId5" xr:uid="{00000000-0004-0000-0000-000003000000}"/>
    <hyperlink ref="M165" r:id="rId6" xr:uid="{00000000-0004-0000-0000-000004000000}"/>
    <hyperlink ref="M167" r:id="rId7" xr:uid="{00000000-0004-0000-0000-000005000000}"/>
    <hyperlink ref="M164" r:id="rId8" xr:uid="{00000000-0004-0000-0000-000006000000}"/>
    <hyperlink ref="M166" r:id="rId9" xr:uid="{00000000-0004-0000-0000-000007000000}"/>
    <hyperlink ref="M168" r:id="rId10" xr:uid="{00000000-0004-0000-0000-000008000000}"/>
    <hyperlink ref="M159" r:id="rId11" xr:uid="{00000000-0004-0000-0000-000009000000}"/>
    <hyperlink ref="M93" r:id="rId12" xr:uid="{00000000-0004-0000-0000-00000A000000}"/>
    <hyperlink ref="M94" r:id="rId13" xr:uid="{00000000-0004-0000-0000-00000B000000}"/>
    <hyperlink ref="M95" r:id="rId14" xr:uid="{00000000-0004-0000-0000-00000C000000}"/>
    <hyperlink ref="M161" r:id="rId15" xr:uid="{00000000-0004-0000-0000-00000D000000}"/>
    <hyperlink ref="M162" r:id="rId16" xr:uid="{00000000-0004-0000-0000-00000E000000}"/>
  </hyperlinks>
  <pageMargins left="0.70866141732283472" right="0.70866141732283472" top="0.74803149606299213" bottom="0.74803149606299213" header="0.31496062992125984" footer="0.31496062992125984"/>
  <pageSetup paperSize="9" scale="90" orientation="portrait" r:id="rId17"/>
  <drawing r:id="rId1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6"/>
  <sheetViews>
    <sheetView workbookViewId="0">
      <selection activeCell="F17" sqref="F17"/>
    </sheetView>
  </sheetViews>
  <sheetFormatPr defaultColWidth="9.140625" defaultRowHeight="12.75" x14ac:dyDescent="0.2"/>
  <cols>
    <col min="1" max="1" width="7.7109375" style="14" customWidth="1"/>
    <col min="2" max="2" width="8.85546875" style="14" customWidth="1"/>
    <col min="3" max="4" width="8.42578125" style="14" customWidth="1"/>
    <col min="5" max="7" width="8.28515625" style="14" customWidth="1"/>
    <col min="8" max="14" width="9.140625" style="49"/>
    <col min="15" max="16384" width="9.140625" style="14"/>
  </cols>
  <sheetData>
    <row r="1" spans="1:14" ht="38.25" customHeight="1" thickBot="1" x14ac:dyDescent="0.3">
      <c r="A1" s="95" t="str">
        <f>Бланк!B90</f>
        <v xml:space="preserve">PS-06 </v>
      </c>
      <c r="B1" s="95" t="str">
        <f>Бланк!B91</f>
        <v>PS-07</v>
      </c>
      <c r="C1" s="254" t="str">
        <f>Бланк!B92</f>
        <v>PS-08</v>
      </c>
      <c r="D1" s="180"/>
      <c r="E1" s="94"/>
      <c r="F1" s="180"/>
      <c r="H1" s="90"/>
      <c r="I1" s="70"/>
      <c r="L1" s="27"/>
    </row>
    <row r="2" spans="1:14" ht="24.75" customHeight="1" thickBot="1" x14ac:dyDescent="0.25">
      <c r="A2" s="43">
        <f>Бланк!C90*1000</f>
        <v>0</v>
      </c>
      <c r="B2" s="43">
        <f>Бланк!C91*10000</f>
        <v>0</v>
      </c>
      <c r="C2" s="178">
        <f>Бланк!C92*30000</f>
        <v>0</v>
      </c>
      <c r="D2" s="45"/>
      <c r="E2" s="44"/>
      <c r="F2" s="45"/>
    </row>
    <row r="3" spans="1:14" s="15" customFormat="1" ht="48.75" customHeight="1" thickBot="1" x14ac:dyDescent="0.25">
      <c r="A3" s="93" t="str">
        <f>Бланк!Q1</f>
        <v>Пакеты и коробки (всего уп.)</v>
      </c>
      <c r="B3" s="42" t="str">
        <f>Бланк!R1</f>
        <v>Конусы и конверты по 50 шт.</v>
      </c>
      <c r="C3" s="42" t="str">
        <f>Бланк!S1</f>
        <v>Конусы по 30 шт. в уп.</v>
      </c>
      <c r="D3" s="177" t="str">
        <f>Бланк!T1</f>
        <v>РОМБ,
конвер,
конусы
 по 10 шт.</v>
      </c>
      <c r="E3" s="136"/>
      <c r="F3" s="136"/>
      <c r="H3" s="89"/>
      <c r="I3" s="89"/>
      <c r="J3" s="137"/>
      <c r="K3" s="89"/>
      <c r="L3" s="89"/>
      <c r="M3" s="89"/>
    </row>
    <row r="4" spans="1:14" ht="23.25" customHeight="1" thickBot="1" x14ac:dyDescent="0.25">
      <c r="A4" s="45">
        <f>Бланк!Q4</f>
        <v>0</v>
      </c>
      <c r="B4" s="45">
        <f>Бланк!R4</f>
        <v>0</v>
      </c>
      <c r="C4" s="45">
        <f>Бланк!S4</f>
        <v>0</v>
      </c>
      <c r="D4" s="179">
        <f>Бланк!T4</f>
        <v>0</v>
      </c>
      <c r="E4" s="46"/>
      <c r="F4" s="46"/>
      <c r="J4" s="137"/>
    </row>
    <row r="5" spans="1:14" s="16" customFormat="1" ht="13.5" customHeight="1" x14ac:dyDescent="0.2">
      <c r="A5" s="47"/>
      <c r="B5" s="328" t="s">
        <v>76</v>
      </c>
      <c r="C5" s="332"/>
      <c r="D5" s="332"/>
      <c r="E5" s="329"/>
      <c r="F5" s="328">
        <f>D4*10+C4*30+B4*50+A4*10+E4*15+F4*3</f>
        <v>0</v>
      </c>
      <c r="G5" s="329"/>
      <c r="H5" s="91"/>
      <c r="I5" s="91"/>
      <c r="J5" s="137"/>
      <c r="K5" s="91"/>
      <c r="L5" s="91"/>
      <c r="M5" s="91"/>
      <c r="N5" s="91"/>
    </row>
    <row r="6" spans="1:14" s="13" customFormat="1" ht="11.25" customHeight="1" thickBot="1" x14ac:dyDescent="0.25">
      <c r="A6" s="48"/>
      <c r="B6" s="330"/>
      <c r="C6" s="333"/>
      <c r="D6" s="333"/>
      <c r="E6" s="331"/>
      <c r="F6" s="330"/>
      <c r="G6" s="331"/>
      <c r="H6" s="92"/>
      <c r="I6" s="92"/>
      <c r="J6" s="92"/>
      <c r="K6" s="92"/>
      <c r="L6" s="92"/>
      <c r="M6" s="92"/>
      <c r="N6" s="92"/>
    </row>
  </sheetData>
  <sheetProtection password="C6F7" sheet="1" objects="1" scenarios="1" formatCells="0" formatColumns="0" formatRows="0" insertColumns="0" insertRows="0" insertHyperlinks="0" deleteColumns="0" deleteRows="0" sort="0" autoFilter="0" pivotTables="0"/>
  <customSheetViews>
    <customSheetView guid="{28132F4F-92E3-4029-AF9B-9157093464BE}" showPageBreaks="1">
      <selection activeCell="H15" sqref="H15"/>
      <pageMargins left="0.7" right="0.7" top="0.75" bottom="0.75" header="0.3" footer="0.3"/>
      <pageSetup paperSize="9" orientation="portrait" r:id="rId1"/>
    </customSheetView>
  </customSheetViews>
  <mergeCells count="2">
    <mergeCell ref="F5:G6"/>
    <mergeCell ref="B5:E6"/>
  </mergeCells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Бланк</vt:lpstr>
      <vt:lpstr>Лист1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Юра71</dc:creator>
  <cp:lastModifiedBy>Юра</cp:lastModifiedBy>
  <cp:lastPrinted>2020-11-21T18:52:51Z</cp:lastPrinted>
  <dcterms:created xsi:type="dcterms:W3CDTF">2014-07-23T09:24:40Z</dcterms:created>
  <dcterms:modified xsi:type="dcterms:W3CDTF">2023-01-18T14:50:00Z</dcterms:modified>
</cp:coreProperties>
</file>